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_rels/workbook.xml.rels" ContentType="application/vnd.openxmlformats-package.relationships+xml"/>
  <Override PartName="/xl/comments4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andover note" sheetId="1" state="visible" r:id="rId3"/>
    <sheet name="ZFI_CC_EXPORT" sheetId="2" state="visible" r:id="rId4"/>
    <sheet name="Budget FY26 P06" sheetId="3" state="visible" r:id="rId5"/>
    <sheet name="Manual pack (working)" sheetId="4" state="visible" r:id="rId6"/>
  </sheets>
  <definedNames>
    <definedName function="false" hidden="false" localSheetId="2" name="_xlnm.Print_Area" vbProcedure="false">'Budget FY26 P06'!$A$1:$M$21</definedName>
    <definedName function="false" hidden="false" localSheetId="0" name="_xlnm.Print_Area" vbProcedure="false">'Handover note'!$A$1:$E$49</definedName>
    <definedName function="false" hidden="false" localSheetId="3" name="_xlnm.Print_Area" vbProcedure="false">'Manual pack (working)'!$A$1:$H$141</definedName>
    <definedName function="false" hidden="false" localSheetId="1" name="_xlnm.Print_Area" vbProcedure="false">ZFI_CC_EXPORT!$A$1:$I$553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7" authorId="0">
      <text>
        <r>
          <rPr>
            <sz val="10"/>
            <rFont val="Arial"/>
            <family val="2"/>
          </rPr>
          <t xml:space="preserve">The header row is not always row 7: it moves when a selection parameter is added to the variant. This is why the tool searches for the header rather than assuming it.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D128" authorId="0">
      <text>
        <r>
          <rPr>
            <sz val="10"/>
            <rFont val="Arial"/>
            <family val="2"/>
          </rPr>
          <t xml:space="preserve">This is the error. The SUM range stops three rows short of the end of this cost centre's block, because a longer pivot was pasted over a shorter one. Nothing about the file looks wrong: there is no error value, no red cell, just a total that is quietly too low.</t>
        </r>
      </text>
    </comment>
  </commentList>
</comments>
</file>

<file path=xl/sharedStrings.xml><?xml version="1.0" encoding="utf-8"?>
<sst xmlns="http://schemas.openxmlformats.org/spreadsheetml/2006/main" count="5116" uniqueCount="1342">
  <si>
    <t xml:space="preserve">BEFORE  -  THE MANUAL MONTH END ROUTINE</t>
  </si>
  <si>
    <t xml:space="preserve">Portfolio sample. This workbook is deliberately in the state finance actually receives it in: an untouched SAP extract, a planning file in a different shape, and a half-built manual pack. The automated version is the companion file.</t>
  </si>
  <si>
    <t xml:space="preserve">HANDOVER NOTE LEFT BY THE DEPARTING ANALYST</t>
  </si>
  <si>
    <t xml:space="preserve">From: J. Lakatos, Reporting Analyst      To: whoever is doing the cost centre pack from July      Date: 26-Jun-2026</t>
  </si>
  <si>
    <t xml:space="preserve">Sorry this is long. It is not difficult, there is just a lot of it, and most of the steps exist because something went wrong once. Give yourself a full day. Two if the mapping has changed.</t>
  </si>
  <si>
    <t xml:space="preserve">THE ROUTINE, 23 STEPS</t>
  </si>
  <si>
    <t xml:space="preserve">Ask Zoli in IT to re-run ZFI_CC_LINEITEM for the period, cost centre group HM-ALL. He normally does it Friday afternoon.</t>
  </si>
  <si>
    <t xml:space="preserve">Export to spreadsheet and save it to Desktop\CC pack\&lt;month&gt;. Do not work in the Downloads folder, it gets cleared.</t>
  </si>
  <si>
    <t xml:space="preserve">Delete rows 1 to 7, the report header. The number of header rows changes if he adds a selection parameter, so check.</t>
  </si>
  <si>
    <t xml:space="preserve">Sort by cost centre, then delete every row where the text contains 'total'. Careful: two real vendors have 'Total' in the name.</t>
  </si>
  <si>
    <t xml:space="preserve">Delete the blank rows. There are usually three or four in the middle.</t>
  </si>
  <si>
    <t xml:space="preserve">Column F comes through as text. Select the column, Data, Text to Columns, Finish. The minus sign is at the end, so check the total went negative where it should.</t>
  </si>
  <si>
    <t xml:space="preserve">Some cost centres come with a leading zero and some do not. Find and replace 04110 with 4110, and the same for 04120, 04130, 04140.</t>
  </si>
  <si>
    <t xml:space="preserve">Trim the trailing spaces on the cost centre column or the lookups will not match. I use a helper column with TRIM and then paste values.</t>
  </si>
  <si>
    <t xml:space="preserve">Build a pivot: cost centre down, account across, amount as values.</t>
  </si>
  <si>
    <t xml:space="preserve">Map each account to a reporting line. The mapping is in the Notes tab, but it is not complete. If you find an account that is not there, ask me, or guess and tell me.</t>
  </si>
  <si>
    <t xml:space="preserve">Copy the pivot into the manual pack sheet and paste as values.</t>
  </si>
  <si>
    <t xml:space="preserve">Type the budget in from the planning file. It is laid out the other way round, cost centres across, so you have to transpose it by hand.</t>
  </si>
  <si>
    <t xml:space="preserve">6120 HR &amp; training has no budget row this year. I leave the budget blank. The variance looks terrible but nobody has asked.</t>
  </si>
  <si>
    <t xml:space="preserve">Check the total against the SAP total at the bottom of the export. It is usually out by a few hundred, I do not know why.</t>
  </si>
  <si>
    <t xml:space="preserve">Write the variance commentary. Anything over 5,000 needs a sentence.</t>
  </si>
  <si>
    <t xml:space="preserve">Copy the pack template 12 times, once per cost centre.</t>
  </si>
  <si>
    <t xml:space="preserve">In each copy, change the cost centre in the header and re-point the formulas.</t>
  </si>
  <si>
    <t xml:space="preserve">Save each one as CC_&lt;code&gt;_&lt;month&gt;.xlsx in the shared folder.</t>
  </si>
  <si>
    <t xml:space="preserve">Email each cost centre owner their file. Distribution list is in the old Outlook folder, not the current one.</t>
  </si>
  <si>
    <t xml:space="preserve">G. Nagy will ask why agency labour is over. It is because of absence cover, but check with the shift leader first.</t>
  </si>
  <si>
    <t xml:space="preserve">Print the summary for the plant director. He wants it on one page, landscape.</t>
  </si>
  <si>
    <t xml:space="preserve">File everything in the audit folder. The auditors asked for the June file last year and it took me two days to reconstruct it.</t>
  </si>
  <si>
    <t xml:space="preserve">Update the Notes tab with anything new you had to work out, so the next person has it.</t>
  </si>
  <si>
    <t xml:space="preserve">KNOWN PROBLEMS, IN THE ORDER THEY WILL BITE YOU</t>
  </si>
  <si>
    <t xml:space="preserve">The mapping lives in two places</t>
  </si>
  <si>
    <t xml:space="preserve">Half of it is on the Notes tab and half of it is in my head. Account 639500 is not mapped anywhere.</t>
  </si>
  <si>
    <t xml:space="preserve">The June understatement</t>
  </si>
  <si>
    <t xml:space="preserve">Cost centre 4210 was understated last month because the SUM range did not reach the last three rows after I pasted a longer pivot. It was found by the cost centre owner, not by the pack.</t>
  </si>
  <si>
    <t xml:space="preserve">The check never ties</t>
  </si>
  <si>
    <t xml:space="preserve">The bottom line check against the SAP total is out by a few thousand most months. I have stopped looking at it, which is how the understatement above got through.</t>
  </si>
  <si>
    <t xml:space="preserve">It is all in one head</t>
  </si>
  <si>
    <t xml:space="preserve">If I am on holiday at month end, the pack does not go out. That has happened twice.</t>
  </si>
  <si>
    <t xml:space="preserve">No trail</t>
  </si>
  <si>
    <t xml:space="preserve">There is no record of what was run, when, or against which extract. Last year's audit request took two days to answer.</t>
  </si>
  <si>
    <t xml:space="preserve">TIME ACTUALLY SPENT ON THIS PACK</t>
  </si>
  <si>
    <t xml:space="preserve">Month</t>
  </si>
  <si>
    <t xml:space="preserve">Hours</t>
  </si>
  <si>
    <t xml:space="preserve">Note</t>
  </si>
  <si>
    <t xml:space="preserve">January 2026</t>
  </si>
  <si>
    <t xml:space="preserve">Mapping change, two new accounts</t>
  </si>
  <si>
    <t xml:space="preserve">February 2026</t>
  </si>
  <si>
    <t xml:space="preserve">March 2026</t>
  </si>
  <si>
    <t xml:space="preserve">Extract re-run twice, had to start again</t>
  </si>
  <si>
    <t xml:space="preserve">April 2026</t>
  </si>
  <si>
    <t xml:space="preserve">May 2026</t>
  </si>
  <si>
    <t xml:space="preserve">June 2026</t>
  </si>
  <si>
    <t xml:space="preserve">Understatement found by the cost centre owner</t>
  </si>
  <si>
    <t xml:space="preserve">Average per month</t>
  </si>
  <si>
    <t xml:space="preserve">Plus the re-work when something is found afterwards</t>
  </si>
  <si>
    <t xml:space="preserve">Halcyon Metalworks Kft.</t>
  </si>
  <si>
    <t xml:space="preserve">Cost Centres: Actual Line Items</t>
  </si>
  <si>
    <t xml:space="preserve">Report ZFI_CC_LINEITEM       Run date 03.07.2026  14:22:07</t>
  </si>
  <si>
    <t xml:space="preserve">Controlling Area 1000    Fiscal Year 2026    Period 006    Currency EUR</t>
  </si>
  <si>
    <t xml:space="preserve">Cost Centre Group HM-ALL    Layout /HM_STD    User JLAKATOS</t>
  </si>
  <si>
    <t xml:space="preserve">Cost Ctr</t>
  </si>
  <si>
    <t xml:space="preserve">G/L Acct</t>
  </si>
  <si>
    <t xml:space="preserve">Doc. Date</t>
  </si>
  <si>
    <t xml:space="preserve">Doc. No.</t>
  </si>
  <si>
    <t xml:space="preserve">Text</t>
  </si>
  <si>
    <t xml:space="preserve">Amount in LC</t>
  </si>
  <si>
    <t xml:space="preserve">Curr.</t>
  </si>
  <si>
    <t xml:space="preserve">Period</t>
  </si>
  <si>
    <t xml:space="preserve">User</t>
  </si>
  <si>
    <t xml:space="preserve">550100</t>
  </si>
  <si>
    <t xml:space="preserve">19.06.2026</t>
  </si>
  <si>
    <t xml:space="preserve">1900046262</t>
  </si>
  <si>
    <t xml:space="preserve">Server hosting June - cost centre not derived</t>
  </si>
  <si>
    <t xml:space="preserve">2.150,00</t>
  </si>
  <si>
    <t xml:space="preserve">EUR</t>
  </si>
  <si>
    <t xml:space="preserve">006</t>
  </si>
  <si>
    <t xml:space="preserve">JLAKATOS</t>
  </si>
  <si>
    <t xml:space="preserve">4110</t>
  </si>
  <si>
    <t xml:space="preserve">520300</t>
  </si>
  <si>
    <t xml:space="preserve">01.06.2026</t>
  </si>
  <si>
    <t xml:space="preserve">1900045123</t>
  </si>
  <si>
    <t xml:space="preserve">Agency operators wk 26 - Trenkwalder Kft.</t>
  </si>
  <si>
    <t xml:space="preserve">1.581,09</t>
  </si>
  <si>
    <t xml:space="preserve">520200</t>
  </si>
  <si>
    <t xml:space="preserve">1900045116</t>
  </si>
  <si>
    <t xml:space="preserve">Social contribution June - Payroll journal</t>
  </si>
  <si>
    <t xml:space="preserve">9.280,06</t>
  </si>
  <si>
    <t xml:space="preserve">530100</t>
  </si>
  <si>
    <t xml:space="preserve">1900045135</t>
  </si>
  <si>
    <t xml:space="preserve">Preventive maintenance visit - DMG Mori Service</t>
  </si>
  <si>
    <t xml:space="preserve">1900045120</t>
  </si>
  <si>
    <t xml:space="preserve">Agency operators wk 23 - Prohuman 2004 Kft.</t>
  </si>
  <si>
    <t xml:space="preserve">1.712,79</t>
  </si>
  <si>
    <t xml:space="preserve">560110</t>
  </si>
  <si>
    <t xml:space="preserve">1900045158</t>
  </si>
  <si>
    <t xml:space="preserve">Depreciation June 2026 - Depreciation run AFA-06/2026</t>
  </si>
  <si>
    <t xml:space="preserve">19.893,17</t>
  </si>
  <si>
    <t xml:space="preserve">510100</t>
  </si>
  <si>
    <t xml:space="preserve">1900045062</t>
  </si>
  <si>
    <t xml:space="preserve">Electricity June 2026 - MVM Next Energiakereskedo</t>
  </si>
  <si>
    <t xml:space="preserve">4.321,27</t>
  </si>
  <si>
    <t xml:space="preserve">520120</t>
  </si>
  <si>
    <t xml:space="preserve">02.06.2026</t>
  </si>
  <si>
    <t xml:space="preserve">1900045113</t>
  </si>
  <si>
    <t xml:space="preserve">Overtime June - Payroll journal</t>
  </si>
  <si>
    <t xml:space="preserve">4.020,30</t>
  </si>
  <si>
    <t xml:space="preserve">520110</t>
  </si>
  <si>
    <t xml:space="preserve">03.06.2026</t>
  </si>
  <si>
    <t xml:space="preserve">1900045109</t>
  </si>
  <si>
    <t xml:space="preserve">Overtime June - Payroll journal - correction</t>
  </si>
  <si>
    <t xml:space="preserve">3.193,50</t>
  </si>
  <si>
    <t xml:space="preserve">510110</t>
  </si>
  <si>
    <t xml:space="preserve">1900045041</t>
  </si>
  <si>
    <t xml:space="preserve">Peak demand charge - E.ON Hungaria</t>
  </si>
  <si>
    <t xml:space="preserve">2.141,87</t>
  </si>
  <si>
    <t xml:space="preserve">530120</t>
  </si>
  <si>
    <t xml:space="preserve">04.06.2026</t>
  </si>
  <si>
    <t xml:space="preserve">1900045130</t>
  </si>
  <si>
    <t xml:space="preserve">Emergency callout - MRO Industrieservice</t>
  </si>
  <si>
    <t xml:space="preserve">05.06.2026</t>
  </si>
  <si>
    <t xml:space="preserve">1900045146</t>
  </si>
  <si>
    <t xml:space="preserve">Hydraulic hose set - Hidro-Tech Kft.</t>
  </si>
  <si>
    <t xml:space="preserve">1.262,45</t>
  </si>
  <si>
    <t xml:space="preserve">550310</t>
  </si>
  <si>
    <t xml:space="preserve">06.06.2026</t>
  </si>
  <si>
    <t xml:space="preserve">1900045155</t>
  </si>
  <si>
    <t xml:space="preserve">Customer visit Wolfsburg - Travel expense claim</t>
  </si>
  <si>
    <t xml:space="preserve">397,10</t>
  </si>
  <si>
    <t xml:space="preserve">07.06.2026</t>
  </si>
  <si>
    <t xml:space="preserve">1900045076</t>
  </si>
  <si>
    <t xml:space="preserve">3.776,62</t>
  </si>
  <si>
    <t xml:space="preserve">520100</t>
  </si>
  <si>
    <t xml:space="preserve">1900045104</t>
  </si>
  <si>
    <t xml:space="preserve">Salaries June 2026 - Payroll journal - correction</t>
  </si>
  <si>
    <t xml:space="preserve">2.327,52</t>
  </si>
  <si>
    <t xml:space="preserve">1900045050</t>
  </si>
  <si>
    <t xml:space="preserve">4.052,25</t>
  </si>
  <si>
    <t xml:space="preserve">1900045072</t>
  </si>
  <si>
    <t xml:space="preserve">2.325,06</t>
  </si>
  <si>
    <t xml:space="preserve">1900045126</t>
  </si>
  <si>
    <t xml:space="preserve">1900045040</t>
  </si>
  <si>
    <t xml:space="preserve">4.419,92</t>
  </si>
  <si>
    <t xml:space="preserve">500210</t>
  </si>
  <si>
    <t xml:space="preserve">08.06.2026</t>
  </si>
  <si>
    <t xml:space="preserve">1900045033</t>
  </si>
  <si>
    <t xml:space="preserve">Gauge blocks recalibration - Wurth Szerelveny Kft.</t>
  </si>
  <si>
    <t xml:space="preserve">1.248,28</t>
  </si>
  <si>
    <t xml:space="preserve">1900045054</t>
  </si>
  <si>
    <t xml:space="preserve">Peak demand charge - MVM Next Energiakereskedo</t>
  </si>
  <si>
    <t xml:space="preserve">3.778,13</t>
  </si>
  <si>
    <t xml:space="preserve">09.06.2026</t>
  </si>
  <si>
    <t xml:space="preserve">1900045022</t>
  </si>
  <si>
    <t xml:space="preserve">Deburring media - Hoffmann Group</t>
  </si>
  <si>
    <t xml:space="preserve">1.052,19</t>
  </si>
  <si>
    <t xml:space="preserve">520410</t>
  </si>
  <si>
    <t xml:space="preserve">1900045128</t>
  </si>
  <si>
    <t xml:space="preserve">Job advert - CNC setter - TUV Rheinland</t>
  </si>
  <si>
    <t xml:space="preserve">1.183,52</t>
  </si>
  <si>
    <t xml:space="preserve">4110 </t>
  </si>
  <si>
    <t xml:space="preserve">1900045132</t>
  </si>
  <si>
    <t xml:space="preserve">1.062,88</t>
  </si>
  <si>
    <t xml:space="preserve">1900045008</t>
  </si>
  <si>
    <t xml:space="preserve">End mills 12mm - Hoffmann Group</t>
  </si>
  <si>
    <t xml:space="preserve">550120</t>
  </si>
  <si>
    <t xml:space="preserve">10.06.2026</t>
  </si>
  <si>
    <t xml:space="preserve">1900045151</t>
  </si>
  <si>
    <t xml:space="preserve">MES licence June - Microsoft Ireland</t>
  </si>
  <si>
    <t xml:space="preserve">888,93</t>
  </si>
  <si>
    <t xml:space="preserve">520210</t>
  </si>
  <si>
    <t xml:space="preserve">11.06.2026</t>
  </si>
  <si>
    <t xml:space="preserve">1900045114</t>
  </si>
  <si>
    <t xml:space="preserve">Social contribution June - NAV contribution accrual</t>
  </si>
  <si>
    <t xml:space="preserve">14.156,41</t>
  </si>
  <si>
    <t xml:space="preserve">13.06.2026</t>
  </si>
  <si>
    <t xml:space="preserve">1900045056</t>
  </si>
  <si>
    <t xml:space="preserve">3.455,84</t>
  </si>
  <si>
    <t xml:space="preserve">1900045061</t>
  </si>
  <si>
    <t xml:space="preserve">4.295,72</t>
  </si>
  <si>
    <t xml:space="preserve">14.06.2026</t>
  </si>
  <si>
    <t xml:space="preserve">1900045084</t>
  </si>
  <si>
    <t xml:space="preserve">Wages June 2026 - Payroll journal</t>
  </si>
  <si>
    <t xml:space="preserve">2.805,43</t>
  </si>
  <si>
    <t xml:space="preserve">520130</t>
  </si>
  <si>
    <t xml:space="preserve">1900045111</t>
  </si>
  <si>
    <t xml:space="preserve">Shift premium June - Payroll journal</t>
  </si>
  <si>
    <t xml:space="preserve">4.352,33</t>
  </si>
  <si>
    <t xml:space="preserve">1900045031</t>
  </si>
  <si>
    <t xml:space="preserve">Deburring media - Precision Tooling Partners</t>
  </si>
  <si>
    <t xml:space="preserve">1900045124</t>
  </si>
  <si>
    <t xml:space="preserve">Agency operators wk 25 - Randstad Hungary</t>
  </si>
  <si>
    <t xml:space="preserve">1.162,84</t>
  </si>
  <si>
    <t xml:space="preserve">1900045043</t>
  </si>
  <si>
    <t xml:space="preserve">Gas June 2026 - MVM Next Energiakereskedo</t>
  </si>
  <si>
    <t xml:space="preserve">2.076,70</t>
  </si>
  <si>
    <t xml:space="preserve">1900045028</t>
  </si>
  <si>
    <t xml:space="preserve">Coolant concentrate 200L - Precision Tooling Partners</t>
  </si>
  <si>
    <t xml:space="preserve">1.079,47</t>
  </si>
  <si>
    <t xml:space="preserve">15.06.2026</t>
  </si>
  <si>
    <t xml:space="preserve">1900045107</t>
  </si>
  <si>
    <t xml:space="preserve">4.266,03</t>
  </si>
  <si>
    <t xml:space="preserve">560100</t>
  </si>
  <si>
    <t xml:space="preserve">1900045157</t>
  </si>
  <si>
    <t xml:space="preserve">13.622,03</t>
  </si>
  <si>
    <t xml:space="preserve">04110</t>
  </si>
  <si>
    <t xml:space="preserve">1900045005</t>
  </si>
  <si>
    <t xml:space="preserve">Gauge blocks recalibration - Precision Tooling Partners</t>
  </si>
  <si>
    <t xml:space="preserve">1.875,19</t>
  </si>
  <si>
    <t xml:space="preserve">530110</t>
  </si>
  <si>
    <t xml:space="preserve">1900045142</t>
  </si>
  <si>
    <t xml:space="preserve">Emergency callout - Hidro-Tech Kft.</t>
  </si>
  <si>
    <t xml:space="preserve">1900045034</t>
  </si>
  <si>
    <t xml:space="preserve">831,10</t>
  </si>
  <si>
    <t xml:space="preserve">16.06.2026</t>
  </si>
  <si>
    <t xml:space="preserve">1900045017</t>
  </si>
  <si>
    <t xml:space="preserve">End mills 12mm - Wurth Szerelveny Kft.</t>
  </si>
  <si>
    <t xml:space="preserve">1.179,09</t>
  </si>
  <si>
    <t xml:space="preserve">1900045136</t>
  </si>
  <si>
    <t xml:space="preserve">1.493,11</t>
  </si>
  <si>
    <t xml:space="preserve">1900045097</t>
  </si>
  <si>
    <t xml:space="preserve">2.426,33</t>
  </si>
  <si>
    <t xml:space="preserve">17.06.2026</t>
  </si>
  <si>
    <t xml:space="preserve">1900045066</t>
  </si>
  <si>
    <t xml:space="preserve">1.976,34</t>
  </si>
  <si>
    <t xml:space="preserve">1900045127</t>
  </si>
  <si>
    <t xml:space="preserve">Agency operators wk 26 - Randstad Hungary</t>
  </si>
  <si>
    <t xml:space="preserve">804,20</t>
  </si>
  <si>
    <t xml:space="preserve">18.06.2026</t>
  </si>
  <si>
    <t xml:space="preserve">1900045018</t>
  </si>
  <si>
    <t xml:space="preserve">1900045081</t>
  </si>
  <si>
    <t xml:space="preserve">Salaries June 2026 - Payroll journal</t>
  </si>
  <si>
    <t xml:space="preserve">2.696,87</t>
  </si>
  <si>
    <t xml:space="preserve">1900045080</t>
  </si>
  <si>
    <t xml:space="preserve">3.016,67</t>
  </si>
  <si>
    <t xml:space="preserve">1900045093</t>
  </si>
  <si>
    <t xml:space="preserve">3.675,61</t>
  </si>
  <si>
    <t xml:space="preserve">20.06.2026</t>
  </si>
  <si>
    <t xml:space="preserve">1900045121</t>
  </si>
  <si>
    <t xml:space="preserve">Agency operators wk 25 - Trenkwalder Kft.</t>
  </si>
  <si>
    <t xml:space="preserve">1.479,86</t>
  </si>
  <si>
    <t xml:space="preserve">1900045149</t>
  </si>
  <si>
    <t xml:space="preserve">Emergency callout - DMG Mori Service</t>
  </si>
  <si>
    <t xml:space="preserve">1.281,09</t>
  </si>
  <si>
    <t xml:space="preserve">1900045055</t>
  </si>
  <si>
    <t xml:space="preserve">2.234,60</t>
  </si>
  <si>
    <t xml:space="preserve">1900045024</t>
  </si>
  <si>
    <t xml:space="preserve">1900045138</t>
  </si>
  <si>
    <t xml:space="preserve">Preventive maintenance visit - Hidro-Tech Kft.</t>
  </si>
  <si>
    <t xml:space="preserve">1.645,28</t>
  </si>
  <si>
    <t xml:space="preserve">1900045053</t>
  </si>
  <si>
    <t xml:space="preserve">Gas June 2026 - E.ON Hungaria</t>
  </si>
  <si>
    <t xml:space="preserve">3.348,18</t>
  </si>
  <si>
    <t xml:space="preserve">21.06.2026</t>
  </si>
  <si>
    <t xml:space="preserve">1900045088</t>
  </si>
  <si>
    <t xml:space="preserve">3.549,06</t>
  </si>
  <si>
    <t xml:space="preserve">1900045073</t>
  </si>
  <si>
    <t xml:space="preserve">2.630,63</t>
  </si>
  <si>
    <t xml:space="preserve">1900045012</t>
  </si>
  <si>
    <t xml:space="preserve">Deburring media - Wurth Szerelveny Kft.</t>
  </si>
  <si>
    <t xml:space="preserve">2.043,80</t>
  </si>
  <si>
    <t xml:space="preserve">22.06.2026</t>
  </si>
  <si>
    <t xml:space="preserve">1900045038</t>
  </si>
  <si>
    <t xml:space="preserve">3.718,76</t>
  </si>
  <si>
    <t xml:space="preserve">1900045046</t>
  </si>
  <si>
    <t xml:space="preserve">500200</t>
  </si>
  <si>
    <t xml:space="preserve">1900045030</t>
  </si>
  <si>
    <t xml:space="preserve">1.068,49</t>
  </si>
  <si>
    <t xml:space="preserve">1900045134</t>
  </si>
  <si>
    <t xml:space="preserve">Spindle bearing replacement M7 - Hidro-Tech Kft.</t>
  </si>
  <si>
    <t xml:space="preserve">1.570,50</t>
  </si>
  <si>
    <t xml:space="preserve">24.06.2026</t>
  </si>
  <si>
    <t xml:space="preserve">1900045083</t>
  </si>
  <si>
    <t xml:space="preserve">Wages June 2026 - Payroll journal - correction</t>
  </si>
  <si>
    <t xml:space="preserve">4.227,11</t>
  </si>
  <si>
    <t xml:space="preserve">1900045103</t>
  </si>
  <si>
    <t xml:space="preserve">2.831,17</t>
  </si>
  <si>
    <t xml:space="preserve">25.06.2026</t>
  </si>
  <si>
    <t xml:space="preserve">1900046264</t>
  </si>
  <si>
    <t xml:space="preserve">Energy rebate Q1 - MVM Next Energiakereskedo</t>
  </si>
  <si>
    <t xml:space="preserve">1.240,00-</t>
  </si>
  <si>
    <t xml:space="preserve">1900045085</t>
  </si>
  <si>
    <t xml:space="preserve">2.411,05</t>
  </si>
  <si>
    <t xml:space="preserve">1900045077</t>
  </si>
  <si>
    <t xml:space="preserve">28.06.2026</t>
  </si>
  <si>
    <t xml:space="preserve">1900045044</t>
  </si>
  <si>
    <t xml:space="preserve">2.144,52</t>
  </si>
  <si>
    <t xml:space="preserve">29.06.2026</t>
  </si>
  <si>
    <t xml:space="preserve">1900045140</t>
  </si>
  <si>
    <t xml:space="preserve">1.029,22</t>
  </si>
  <si>
    <t xml:space="preserve">1900045002</t>
  </si>
  <si>
    <t xml:space="preserve">Coolant concentrate 200L - Wurth Szerelveny Kft.</t>
  </si>
  <si>
    <t xml:space="preserve">1.974,88</t>
  </si>
  <si>
    <t xml:space="preserve">1900045014</t>
  </si>
  <si>
    <t xml:space="preserve">Gauge blocks recalibration - Hoffmann Group</t>
  </si>
  <si>
    <t xml:space="preserve">1.360,70</t>
  </si>
  <si>
    <t xml:space="preserve">1900045059</t>
  </si>
  <si>
    <t xml:space="preserve">Electricity June 2026 - E.ON Hungaria</t>
  </si>
  <si>
    <t xml:space="preserve">2.125,66</t>
  </si>
  <si>
    <t xml:space="preserve">1900045070</t>
  </si>
  <si>
    <t xml:space="preserve">2.942,77</t>
  </si>
  <si>
    <t xml:space="preserve">30.06.2026</t>
  </si>
  <si>
    <t xml:space="preserve">1900045091</t>
  </si>
  <si>
    <t xml:space="preserve">1900045101</t>
  </si>
  <si>
    <t xml:space="preserve">Shift premium June - Payroll journal - correction</t>
  </si>
  <si>
    <t xml:space="preserve">3.815,91</t>
  </si>
  <si>
    <t xml:space="preserve">*</t>
  </si>
  <si>
    <t xml:space="preserve">Cost Ctr 4110 total</t>
  </si>
  <si>
    <t xml:space="preserve">213.314,83</t>
  </si>
  <si>
    <t xml:space="preserve">4120</t>
  </si>
  <si>
    <t xml:space="preserve">1900045193</t>
  </si>
  <si>
    <t xml:space="preserve">2.626,55</t>
  </si>
  <si>
    <t xml:space="preserve">550300</t>
  </si>
  <si>
    <t xml:space="preserve">1900045341</t>
  </si>
  <si>
    <t xml:space="preserve">Mileage claim - Danubius Hotels</t>
  </si>
  <si>
    <t xml:space="preserve">362,22</t>
  </si>
  <si>
    <t xml:space="preserve">1900045232</t>
  </si>
  <si>
    <t xml:space="preserve">2.468,89</t>
  </si>
  <si>
    <t xml:space="preserve">1900045316</t>
  </si>
  <si>
    <t xml:space="preserve">Hydraulic hose set - DMG Mori Service</t>
  </si>
  <si>
    <t xml:space="preserve">934,67</t>
  </si>
  <si>
    <t xml:space="preserve">1900045279</t>
  </si>
  <si>
    <t xml:space="preserve">3.018,85</t>
  </si>
  <si>
    <t xml:space="preserve">1900045197</t>
  </si>
  <si>
    <t xml:space="preserve">1900045183</t>
  </si>
  <si>
    <t xml:space="preserve">1.286,84</t>
  </si>
  <si>
    <t xml:space="preserve">1900045207</t>
  </si>
  <si>
    <t xml:space="preserve">2.404,32</t>
  </si>
  <si>
    <t xml:space="preserve">1900045335</t>
  </si>
  <si>
    <t xml:space="preserve">1.154,30</t>
  </si>
  <si>
    <t xml:space="preserve">1900045186</t>
  </si>
  <si>
    <t xml:space="preserve">1.855,36</t>
  </si>
  <si>
    <t xml:space="preserve">1900045276</t>
  </si>
  <si>
    <t xml:space="preserve">Agency operators wk 24 - Prohuman 2004 Kft.</t>
  </si>
  <si>
    <t xml:space="preserve">3.398,29</t>
  </si>
  <si>
    <t xml:space="preserve">1900045298</t>
  </si>
  <si>
    <t xml:space="preserve">2.865,70</t>
  </si>
  <si>
    <t xml:space="preserve">520400</t>
  </si>
  <si>
    <t xml:space="preserve">1900045314</t>
  </si>
  <si>
    <t xml:space="preserve">ISO 9001 internal auditor course - Profession.hu</t>
  </si>
  <si>
    <t xml:space="preserve">1900045220</t>
  </si>
  <si>
    <t xml:space="preserve">1.760,02</t>
  </si>
  <si>
    <t xml:space="preserve">1900045327</t>
  </si>
  <si>
    <t xml:space="preserve">1.599,81</t>
  </si>
  <si>
    <t xml:space="preserve">1900045251</t>
  </si>
  <si>
    <t xml:space="preserve">3.270,41</t>
  </si>
  <si>
    <t xml:space="preserve">1900045159</t>
  </si>
  <si>
    <t xml:space="preserve">Carbide inserts CNMG - Wurth Szerelveny Kft.</t>
  </si>
  <si>
    <t xml:space="preserve">1.806,18</t>
  </si>
  <si>
    <t xml:space="preserve">4120 </t>
  </si>
  <si>
    <t xml:space="preserve">1900045174</t>
  </si>
  <si>
    <t xml:space="preserve">862,12</t>
  </si>
  <si>
    <t xml:space="preserve">1900045294</t>
  </si>
  <si>
    <t xml:space="preserve">3.059,26</t>
  </si>
  <si>
    <t xml:space="preserve">1900045211</t>
  </si>
  <si>
    <t xml:space="preserve">1900045338</t>
  </si>
  <si>
    <t xml:space="preserve">Helpdesk retainer - Microsoft Ireland</t>
  </si>
  <si>
    <t xml:space="preserve">804,38</t>
  </si>
  <si>
    <t xml:space="preserve">1900045247</t>
  </si>
  <si>
    <t xml:space="preserve">2.197,94</t>
  </si>
  <si>
    <t xml:space="preserve">1900045268</t>
  </si>
  <si>
    <t xml:space="preserve">Vocational levy June - NAV contribution accrual</t>
  </si>
  <si>
    <t xml:space="preserve">6.649,93</t>
  </si>
  <si>
    <t xml:space="preserve">1900045325</t>
  </si>
  <si>
    <t xml:space="preserve">Hydraulic hose set - MRO Industrieservice</t>
  </si>
  <si>
    <t xml:space="preserve">1.645,06</t>
  </si>
  <si>
    <t xml:space="preserve">1900045318</t>
  </si>
  <si>
    <t xml:space="preserve">771,51</t>
  </si>
  <si>
    <t xml:space="preserve">1900045209</t>
  </si>
  <si>
    <t xml:space="preserve">2.477,98</t>
  </si>
  <si>
    <t xml:space="preserve">1900045321</t>
  </si>
  <si>
    <t xml:space="preserve">1900046268</t>
  </si>
  <si>
    <t xml:space="preserve">Agency credit note wk 21 - Trenkwalder Kft.</t>
  </si>
  <si>
    <t xml:space="preserve">2.300,00-</t>
  </si>
  <si>
    <t xml:space="preserve">1900045231</t>
  </si>
  <si>
    <t xml:space="preserve">1.864,16</t>
  </si>
  <si>
    <t xml:space="preserve">1900045260</t>
  </si>
  <si>
    <t xml:space="preserve">2.799,15</t>
  </si>
  <si>
    <t xml:space="preserve">1900045329</t>
  </si>
  <si>
    <t xml:space="preserve">Spindle bearing replacement M7 - MRO Industrieservice</t>
  </si>
  <si>
    <t xml:space="preserve">1.674,22</t>
  </si>
  <si>
    <t xml:space="preserve">1900045293</t>
  </si>
  <si>
    <t xml:space="preserve">Agency operators wk 24 - Randstad Hungary</t>
  </si>
  <si>
    <t xml:space="preserve">2.486,64</t>
  </si>
  <si>
    <t xml:space="preserve">12.06.2026</t>
  </si>
  <si>
    <t xml:space="preserve">1900045178</t>
  </si>
  <si>
    <t xml:space="preserve">End mills 12mm - Precision Tooling Partners</t>
  </si>
  <si>
    <t xml:space="preserve">1.447,92</t>
  </si>
  <si>
    <t xml:space="preserve">1900045269</t>
  </si>
  <si>
    <t xml:space="preserve">1900045281</t>
  </si>
  <si>
    <t xml:space="preserve">Agency operators wk 26 - Prohuman 2004 Kft.</t>
  </si>
  <si>
    <t xml:space="preserve">1.956,35</t>
  </si>
  <si>
    <t xml:space="preserve">1900045179</t>
  </si>
  <si>
    <t xml:space="preserve">1.802,24</t>
  </si>
  <si>
    <t xml:space="preserve">04120</t>
  </si>
  <si>
    <t xml:space="preserve">1900045270</t>
  </si>
  <si>
    <t xml:space="preserve">2.733,23</t>
  </si>
  <si>
    <t xml:space="preserve">1900045306</t>
  </si>
  <si>
    <t xml:space="preserve">Agency operators wk 23 - Randstad Hungary</t>
  </si>
  <si>
    <t xml:space="preserve">2.734,53</t>
  </si>
  <si>
    <t xml:space="preserve">1900045304</t>
  </si>
  <si>
    <t xml:space="preserve">3.684,93</t>
  </si>
  <si>
    <t xml:space="preserve">1900045248</t>
  </si>
  <si>
    <t xml:space="preserve">2.724,80</t>
  </si>
  <si>
    <t xml:space="preserve">1900045241</t>
  </si>
  <si>
    <t xml:space="preserve">1900045227</t>
  </si>
  <si>
    <t xml:space="preserve">3.721,55</t>
  </si>
  <si>
    <t xml:space="preserve">1900045229</t>
  </si>
  <si>
    <t xml:space="preserve">1.759,83</t>
  </si>
  <si>
    <t xml:space="preserve">1900045217</t>
  </si>
  <si>
    <t xml:space="preserve">1.909,39</t>
  </si>
  <si>
    <t xml:space="preserve">1900045244</t>
  </si>
  <si>
    <t xml:space="preserve">1.522,64</t>
  </si>
  <si>
    <t xml:space="preserve">1900045204</t>
  </si>
  <si>
    <t xml:space="preserve">2.282,58</t>
  </si>
  <si>
    <t xml:space="preserve">1900045168</t>
  </si>
  <si>
    <t xml:space="preserve">1.063,88</t>
  </si>
  <si>
    <t xml:space="preserve">1900045310</t>
  </si>
  <si>
    <t xml:space="preserve">1900045200</t>
  </si>
  <si>
    <t xml:space="preserve">2.595,20</t>
  </si>
  <si>
    <t xml:space="preserve">1900045345</t>
  </si>
  <si>
    <t xml:space="preserve">12.520,89</t>
  </si>
  <si>
    <t xml:space="preserve">1900045291</t>
  </si>
  <si>
    <t xml:space="preserve">2.669,12</t>
  </si>
  <si>
    <t xml:space="preserve">1900045208</t>
  </si>
  <si>
    <t xml:space="preserve">2.465,51</t>
  </si>
  <si>
    <t xml:space="preserve">1900045162</t>
  </si>
  <si>
    <t xml:space="preserve">1.907,57</t>
  </si>
  <si>
    <t xml:space="preserve">1900045215</t>
  </si>
  <si>
    <t xml:space="preserve">2.291,67</t>
  </si>
  <si>
    <t xml:space="preserve">1900045173</t>
  </si>
  <si>
    <t xml:space="preserve">1900045347</t>
  </si>
  <si>
    <t xml:space="preserve">15.589,11</t>
  </si>
  <si>
    <t xml:space="preserve">1900045320</t>
  </si>
  <si>
    <t xml:space="preserve">1.767,13</t>
  </si>
  <si>
    <t xml:space="preserve">1900045189</t>
  </si>
  <si>
    <t xml:space="preserve">2.034,32</t>
  </si>
  <si>
    <t xml:space="preserve">1900045239</t>
  </si>
  <si>
    <t xml:space="preserve">2.059,93</t>
  </si>
  <si>
    <t xml:space="preserve">1900045235</t>
  </si>
  <si>
    <t xml:space="preserve">2.672,96</t>
  </si>
  <si>
    <t xml:space="preserve">1900045284</t>
  </si>
  <si>
    <t xml:space="preserve">Agency operators wk 24 - Trenkwalder Kft.</t>
  </si>
  <si>
    <t xml:space="preserve">1.617,22</t>
  </si>
  <si>
    <t xml:space="preserve">1900045332</t>
  </si>
  <si>
    <t xml:space="preserve">Preventive maintenance visit - MRO Industrieservice</t>
  </si>
  <si>
    <t xml:space="preserve">1900045191</t>
  </si>
  <si>
    <t xml:space="preserve">2.724,42</t>
  </si>
  <si>
    <t xml:space="preserve">1900045274</t>
  </si>
  <si>
    <t xml:space="preserve">3.050,64</t>
  </si>
  <si>
    <t xml:space="preserve">1900045266</t>
  </si>
  <si>
    <t xml:space="preserve">2.189,02</t>
  </si>
  <si>
    <t xml:space="preserve">1900045264</t>
  </si>
  <si>
    <t xml:space="preserve">3.289,31</t>
  </si>
  <si>
    <t xml:space="preserve">1900045172</t>
  </si>
  <si>
    <t xml:space="preserve">Carbide inserts CNMG - Precision Tooling Partners</t>
  </si>
  <si>
    <t xml:space="preserve">1.338,32</t>
  </si>
  <si>
    <t xml:space="preserve">1900045297</t>
  </si>
  <si>
    <t xml:space="preserve">2.490,19</t>
  </si>
  <si>
    <t xml:space="preserve">1900045185</t>
  </si>
  <si>
    <t xml:space="preserve">1900045210</t>
  </si>
  <si>
    <t xml:space="preserve">1.643,12</t>
  </si>
  <si>
    <t xml:space="preserve">26.06.2026</t>
  </si>
  <si>
    <t xml:space="preserve">1900045226</t>
  </si>
  <si>
    <t xml:space="preserve">1.215,84</t>
  </si>
  <si>
    <t xml:space="preserve">1900045246</t>
  </si>
  <si>
    <t xml:space="preserve">1.813,34</t>
  </si>
  <si>
    <t xml:space="preserve">1900045272</t>
  </si>
  <si>
    <t xml:space="preserve">1.580,79</t>
  </si>
  <si>
    <t xml:space="preserve">1900045300</t>
  </si>
  <si>
    <t xml:space="preserve">2.113,69</t>
  </si>
  <si>
    <t xml:space="preserve">1900045165</t>
  </si>
  <si>
    <t xml:space="preserve">1.105,84</t>
  </si>
  <si>
    <t xml:space="preserve">1900045224</t>
  </si>
  <si>
    <t xml:space="preserve">1900045254</t>
  </si>
  <si>
    <t xml:space="preserve">2.638,96</t>
  </si>
  <si>
    <t xml:space="preserve">1900045256</t>
  </si>
  <si>
    <t xml:space="preserve">3.479,40</t>
  </si>
  <si>
    <t xml:space="preserve">1900045288</t>
  </si>
  <si>
    <t xml:space="preserve">Agency operators wk 23 - Trenkwalder Kft.</t>
  </si>
  <si>
    <t xml:space="preserve">2.134,76</t>
  </si>
  <si>
    <t xml:space="preserve">1900045221</t>
  </si>
  <si>
    <t xml:space="preserve">2.533,44</t>
  </si>
  <si>
    <t xml:space="preserve">1900045282</t>
  </si>
  <si>
    <t xml:space="preserve">2.466,94</t>
  </si>
  <si>
    <t xml:space="preserve">1900045212</t>
  </si>
  <si>
    <t xml:space="preserve">1.491,35</t>
  </si>
  <si>
    <t xml:space="preserve">1900045245</t>
  </si>
  <si>
    <t xml:space="preserve">Cost Ctr 4120 total</t>
  </si>
  <si>
    <t xml:space="preserve">210.804,79</t>
  </si>
  <si>
    <t xml:space="preserve">4130</t>
  </si>
  <si>
    <t xml:space="preserve">1900045430</t>
  </si>
  <si>
    <t xml:space="preserve">1.916,44</t>
  </si>
  <si>
    <t xml:space="preserve">1900045464</t>
  </si>
  <si>
    <t xml:space="preserve">1.024,21</t>
  </si>
  <si>
    <t xml:space="preserve">1900045442</t>
  </si>
  <si>
    <t xml:space="preserve">1.393,58</t>
  </si>
  <si>
    <t xml:space="preserve">4130 </t>
  </si>
  <si>
    <t xml:space="preserve">1900045378</t>
  </si>
  <si>
    <t xml:space="preserve">1.134,11</t>
  </si>
  <si>
    <t xml:space="preserve">1900045360</t>
  </si>
  <si>
    <t xml:space="preserve">1.314,47</t>
  </si>
  <si>
    <t xml:space="preserve">1900045407</t>
  </si>
  <si>
    <t xml:space="preserve">1.163,14</t>
  </si>
  <si>
    <t xml:space="preserve">1900045444</t>
  </si>
  <si>
    <t xml:space="preserve">1900045434</t>
  </si>
  <si>
    <t xml:space="preserve">2.644,87</t>
  </si>
  <si>
    <t xml:space="preserve">1900045388</t>
  </si>
  <si>
    <t xml:space="preserve">1.071,63</t>
  </si>
  <si>
    <t xml:space="preserve">1900045364</t>
  </si>
  <si>
    <t xml:space="preserve">1.618,03</t>
  </si>
  <si>
    <t xml:space="preserve">1900045351</t>
  </si>
  <si>
    <t xml:space="preserve">1.848,08</t>
  </si>
  <si>
    <t xml:space="preserve">1900045484</t>
  </si>
  <si>
    <t xml:space="preserve">Customer visit Stuttgart - Danubius Hotels</t>
  </si>
  <si>
    <t xml:space="preserve">291,96</t>
  </si>
  <si>
    <t xml:space="preserve">1900045471</t>
  </si>
  <si>
    <t xml:space="preserve">1.502,67</t>
  </si>
  <si>
    <t xml:space="preserve">1900045356</t>
  </si>
  <si>
    <t xml:space="preserve">1900045479</t>
  </si>
  <si>
    <t xml:space="preserve">863,05</t>
  </si>
  <si>
    <t xml:space="preserve">1900045455</t>
  </si>
  <si>
    <t xml:space="preserve">1.643,55</t>
  </si>
  <si>
    <t xml:space="preserve">1900045466</t>
  </si>
  <si>
    <t xml:space="preserve">2.090,26</t>
  </si>
  <si>
    <t xml:space="preserve">1900045420</t>
  </si>
  <si>
    <t xml:space="preserve">1.277,52</t>
  </si>
  <si>
    <t xml:space="preserve">1900045358</t>
  </si>
  <si>
    <t xml:space="preserve">1.212,21</t>
  </si>
  <si>
    <t xml:space="preserve">1900045453</t>
  </si>
  <si>
    <t xml:space="preserve">1.187,99</t>
  </si>
  <si>
    <t xml:space="preserve">1900045452</t>
  </si>
  <si>
    <t xml:space="preserve">1900045389</t>
  </si>
  <si>
    <t xml:space="preserve">926,67</t>
  </si>
  <si>
    <t xml:space="preserve">1900045445</t>
  </si>
  <si>
    <t xml:space="preserve">1.484,73</t>
  </si>
  <si>
    <t xml:space="preserve">1900045436</t>
  </si>
  <si>
    <t xml:space="preserve">2.482,03</t>
  </si>
  <si>
    <t xml:space="preserve">1900045432</t>
  </si>
  <si>
    <t xml:space="preserve">1.174,61</t>
  </si>
  <si>
    <t xml:space="preserve">1900045426</t>
  </si>
  <si>
    <t xml:space="preserve">1.472,26</t>
  </si>
  <si>
    <t xml:space="preserve">1900045404</t>
  </si>
  <si>
    <t xml:space="preserve">951,85</t>
  </si>
  <si>
    <t xml:space="preserve">04130</t>
  </si>
  <si>
    <t xml:space="preserve">1900045485</t>
  </si>
  <si>
    <t xml:space="preserve">1900045394</t>
  </si>
  <si>
    <t xml:space="preserve">1.775,48</t>
  </si>
  <si>
    <t xml:space="preserve">1900045403</t>
  </si>
  <si>
    <t xml:space="preserve">1.554,43</t>
  </si>
  <si>
    <t xml:space="preserve">1900045411</t>
  </si>
  <si>
    <t xml:space="preserve">1.466,53</t>
  </si>
  <si>
    <t xml:space="preserve">1900045398</t>
  </si>
  <si>
    <t xml:space="preserve">1.594,94</t>
  </si>
  <si>
    <t xml:space="preserve">1900045413</t>
  </si>
  <si>
    <t xml:space="preserve">2.603,88</t>
  </si>
  <si>
    <t xml:space="preserve">1900045449</t>
  </si>
  <si>
    <t xml:space="preserve">Vocational levy June - Payroll journal</t>
  </si>
  <si>
    <t xml:space="preserve">5.013,18</t>
  </si>
  <si>
    <t xml:space="preserve">1900045373</t>
  </si>
  <si>
    <t xml:space="preserve">1900045440</t>
  </si>
  <si>
    <t xml:space="preserve">2.605,30</t>
  </si>
  <si>
    <t xml:space="preserve">1900045423</t>
  </si>
  <si>
    <t xml:space="preserve">1.299,57</t>
  </si>
  <si>
    <t xml:space="preserve">1900045457</t>
  </si>
  <si>
    <t xml:space="preserve">Agency operators wk 25 - Prohuman 2004 Kft.</t>
  </si>
  <si>
    <t xml:space="preserve">1.362,65</t>
  </si>
  <si>
    <t xml:space="preserve">1900045368</t>
  </si>
  <si>
    <t xml:space="preserve">818,02</t>
  </si>
  <si>
    <t xml:space="preserve">1900045477</t>
  </si>
  <si>
    <t xml:space="preserve">1.914,53</t>
  </si>
  <si>
    <t xml:space="preserve">1900045418</t>
  </si>
  <si>
    <t xml:space="preserve">2.487,42</t>
  </si>
  <si>
    <t xml:space="preserve">1900045458</t>
  </si>
  <si>
    <t xml:space="preserve">1900045359</t>
  </si>
  <si>
    <t xml:space="preserve">1.056,20</t>
  </si>
  <si>
    <t xml:space="preserve">1900045353</t>
  </si>
  <si>
    <t xml:space="preserve">1.524,02</t>
  </si>
  <si>
    <t xml:space="preserve">1900045462</t>
  </si>
  <si>
    <t xml:space="preserve">Forklift licence renewal - Lean Institute HU</t>
  </si>
  <si>
    <t xml:space="preserve">810,52</t>
  </si>
  <si>
    <t xml:space="preserve">1900045397</t>
  </si>
  <si>
    <t xml:space="preserve">1.993,73</t>
  </si>
  <si>
    <t xml:space="preserve">1900045415</t>
  </si>
  <si>
    <t xml:space="preserve">1.796,12</t>
  </si>
  <si>
    <t xml:space="preserve">23.06.2026</t>
  </si>
  <si>
    <t xml:space="preserve">1900045384</t>
  </si>
  <si>
    <t xml:space="preserve">1.472,87</t>
  </si>
  <si>
    <t xml:space="preserve">1900045441</t>
  </si>
  <si>
    <t xml:space="preserve">1900046266</t>
  </si>
  <si>
    <t xml:space="preserve">Return of unused coolant - Wurth Szerelveny Kft.</t>
  </si>
  <si>
    <t xml:space="preserve">680,40-</t>
  </si>
  <si>
    <t xml:space="preserve">1900045370</t>
  </si>
  <si>
    <t xml:space="preserve">892,34</t>
  </si>
  <si>
    <t xml:space="preserve">1900045487</t>
  </si>
  <si>
    <t xml:space="preserve">12.732,32</t>
  </si>
  <si>
    <t xml:space="preserve">1900045427</t>
  </si>
  <si>
    <t xml:space="preserve">1.964,80</t>
  </si>
  <si>
    <t xml:space="preserve">1900045374</t>
  </si>
  <si>
    <t xml:space="preserve">947,37</t>
  </si>
  <si>
    <t xml:space="preserve">1900045399</t>
  </si>
  <si>
    <t xml:space="preserve">2.060,60</t>
  </si>
  <si>
    <t xml:space="preserve">550110</t>
  </si>
  <si>
    <t xml:space="preserve">1900045480</t>
  </si>
  <si>
    <t xml:space="preserve">Mobile fleet June - Microsoft Ireland</t>
  </si>
  <si>
    <t xml:space="preserve">27.06.2026</t>
  </si>
  <si>
    <t xml:space="preserve">1900045468</t>
  </si>
  <si>
    <t xml:space="preserve">841,93</t>
  </si>
  <si>
    <t xml:space="preserve">1900045412</t>
  </si>
  <si>
    <t xml:space="preserve">1.050,09</t>
  </si>
  <si>
    <t xml:space="preserve">1900045439</t>
  </si>
  <si>
    <t xml:space="preserve">1.316,75</t>
  </si>
  <si>
    <t xml:space="preserve">1900045381</t>
  </si>
  <si>
    <t xml:space="preserve">1.744,89</t>
  </si>
  <si>
    <t xml:space="preserve">1900045392</t>
  </si>
  <si>
    <t xml:space="preserve">1.584,09</t>
  </si>
  <si>
    <t xml:space="preserve">1900045474</t>
  </si>
  <si>
    <t xml:space="preserve">944,45</t>
  </si>
  <si>
    <t xml:space="preserve">1900045366</t>
  </si>
  <si>
    <t xml:space="preserve">Cost Ctr 4130 total</t>
  </si>
  <si>
    <t xml:space="preserve">117.989,09</t>
  </si>
  <si>
    <t xml:space="preserve">4140</t>
  </si>
  <si>
    <t xml:space="preserve">1900045567</t>
  </si>
  <si>
    <t xml:space="preserve">909,06</t>
  </si>
  <si>
    <t xml:space="preserve">04140</t>
  </si>
  <si>
    <t xml:space="preserve">1900045554</t>
  </si>
  <si>
    <t xml:space="preserve">1.251,41</t>
  </si>
  <si>
    <t xml:space="preserve">1900045509</t>
  </si>
  <si>
    <t xml:space="preserve">890,23</t>
  </si>
  <si>
    <t xml:space="preserve">1900045564</t>
  </si>
  <si>
    <t xml:space="preserve">Forklift licence renewal - TUV Rheinland</t>
  </si>
  <si>
    <t xml:space="preserve">483,52</t>
  </si>
  <si>
    <t xml:space="preserve">1900045506</t>
  </si>
  <si>
    <t xml:space="preserve">1.595,64</t>
  </si>
  <si>
    <t xml:space="preserve">1900045569</t>
  </si>
  <si>
    <t xml:space="preserve">1.288,65</t>
  </si>
  <si>
    <t xml:space="preserve">1900045558</t>
  </si>
  <si>
    <t xml:space="preserve">1900045532</t>
  </si>
  <si>
    <t xml:space="preserve">1.800,51</t>
  </si>
  <si>
    <t xml:space="preserve">1900045572</t>
  </si>
  <si>
    <t xml:space="preserve">MES licence June - Magyar Telekom</t>
  </si>
  <si>
    <t xml:space="preserve">494,17</t>
  </si>
  <si>
    <t xml:space="preserve">4140 </t>
  </si>
  <si>
    <t xml:space="preserve">1900045503</t>
  </si>
  <si>
    <t xml:space="preserve">1.254,88</t>
  </si>
  <si>
    <t xml:space="preserve">1900045516</t>
  </si>
  <si>
    <t xml:space="preserve">1.164,60</t>
  </si>
  <si>
    <t xml:space="preserve">1900045556</t>
  </si>
  <si>
    <t xml:space="preserve">2.839,54</t>
  </si>
  <si>
    <t xml:space="preserve">1900045553</t>
  </si>
  <si>
    <t xml:space="preserve">863,78</t>
  </si>
  <si>
    <t xml:space="preserve">1900045504</t>
  </si>
  <si>
    <t xml:space="preserve">1900045495</t>
  </si>
  <si>
    <t xml:space="preserve">1.611,06</t>
  </si>
  <si>
    <t xml:space="preserve">1900045522</t>
  </si>
  <si>
    <t xml:space="preserve">1.787,40</t>
  </si>
  <si>
    <t xml:space="preserve">1900045492</t>
  </si>
  <si>
    <t xml:space="preserve">1.615,61</t>
  </si>
  <si>
    <t xml:space="preserve">1900045544</t>
  </si>
  <si>
    <t xml:space="preserve">1.040,10</t>
  </si>
  <si>
    <t xml:space="preserve">1900045548</t>
  </si>
  <si>
    <t xml:space="preserve">1.023,02</t>
  </si>
  <si>
    <t xml:space="preserve">1900045513</t>
  </si>
  <si>
    <t xml:space="preserve">1.363,56</t>
  </si>
  <si>
    <t xml:space="preserve">1900045537</t>
  </si>
  <si>
    <t xml:space="preserve">1900045539</t>
  </si>
  <si>
    <t xml:space="preserve">1.518,39</t>
  </si>
  <si>
    <t xml:space="preserve">1900045563</t>
  </si>
  <si>
    <t xml:space="preserve">1.320,68</t>
  </si>
  <si>
    <t xml:space="preserve">1900045526</t>
  </si>
  <si>
    <t xml:space="preserve">1.780,74</t>
  </si>
  <si>
    <t xml:space="preserve">1900045577</t>
  </si>
  <si>
    <t xml:space="preserve">4.529,02</t>
  </si>
  <si>
    <t xml:space="preserve">1900045519</t>
  </si>
  <si>
    <t xml:space="preserve">1.284,50</t>
  </si>
  <si>
    <t xml:space="preserve">1900045568</t>
  </si>
  <si>
    <t xml:space="preserve">1.476,19</t>
  </si>
  <si>
    <t xml:space="preserve">1900045530</t>
  </si>
  <si>
    <t xml:space="preserve">1900045576</t>
  </si>
  <si>
    <t xml:space="preserve">2.030,45</t>
  </si>
  <si>
    <t xml:space="preserve">1900045560</t>
  </si>
  <si>
    <t xml:space="preserve">1.353,46</t>
  </si>
  <si>
    <t xml:space="preserve">1900045551</t>
  </si>
  <si>
    <t xml:space="preserve">2.099,83</t>
  </si>
  <si>
    <t xml:space="preserve">1900045498</t>
  </si>
  <si>
    <t xml:space="preserve">1.468,35</t>
  </si>
  <si>
    <t xml:space="preserve">1900045491</t>
  </si>
  <si>
    <t xml:space="preserve">1.017,26</t>
  </si>
  <si>
    <t xml:space="preserve">1900045573</t>
  </si>
  <si>
    <t xml:space="preserve">Hotel - audit team - Travel expense claim</t>
  </si>
  <si>
    <t xml:space="preserve">197,61</t>
  </si>
  <si>
    <t xml:space="preserve">1900045555</t>
  </si>
  <si>
    <t xml:space="preserve">1900045502</t>
  </si>
  <si>
    <t xml:space="preserve">2.004,23</t>
  </si>
  <si>
    <t xml:space="preserve">1900045540</t>
  </si>
  <si>
    <t xml:space="preserve">945,54</t>
  </si>
  <si>
    <t xml:space="preserve">1900045536</t>
  </si>
  <si>
    <t xml:space="preserve">2.067,34</t>
  </si>
  <si>
    <t xml:space="preserve">1900045500</t>
  </si>
  <si>
    <t xml:space="preserve">687,21</t>
  </si>
  <si>
    <t xml:space="preserve">1900045549</t>
  </si>
  <si>
    <t xml:space="preserve">898,07</t>
  </si>
  <si>
    <t xml:space="preserve">Cost Ctr 4140 total</t>
  </si>
  <si>
    <t xml:space="preserve">60.502,24</t>
  </si>
  <si>
    <t xml:space="preserve">4210</t>
  </si>
  <si>
    <t xml:space="preserve">1900045579</t>
  </si>
  <si>
    <t xml:space="preserve">1.491,94</t>
  </si>
  <si>
    <t xml:space="preserve">1900045603</t>
  </si>
  <si>
    <t xml:space="preserve">1.552,26</t>
  </si>
  <si>
    <t xml:space="preserve">550210</t>
  </si>
  <si>
    <t xml:space="preserve">1900045636</t>
  </si>
  <si>
    <t xml:space="preserve">Transfer pricing documentation 2025 - Deloitte Hungary</t>
  </si>
  <si>
    <t xml:space="preserve">1.756,80</t>
  </si>
  <si>
    <t xml:space="preserve">1900045627</t>
  </si>
  <si>
    <t xml:space="preserve">1.313,62</t>
  </si>
  <si>
    <t xml:space="preserve">1900045599</t>
  </si>
  <si>
    <t xml:space="preserve">841,48</t>
  </si>
  <si>
    <t xml:space="preserve">1900045595</t>
  </si>
  <si>
    <t xml:space="preserve">1.560,81</t>
  </si>
  <si>
    <t xml:space="preserve">1900045622</t>
  </si>
  <si>
    <t xml:space="preserve">1.390,30</t>
  </si>
  <si>
    <t xml:space="preserve">1900045606</t>
  </si>
  <si>
    <t xml:space="preserve">1900045615</t>
  </si>
  <si>
    <t xml:space="preserve">1.711,50</t>
  </si>
  <si>
    <t xml:space="preserve">1900045617</t>
  </si>
  <si>
    <t xml:space="preserve">3.843,71</t>
  </si>
  <si>
    <t xml:space="preserve">1900045587</t>
  </si>
  <si>
    <t xml:space="preserve">1.249,89</t>
  </si>
  <si>
    <t xml:space="preserve">1900045640</t>
  </si>
  <si>
    <t xml:space="preserve">Hotel - audit team - Wizz Air</t>
  </si>
  <si>
    <t xml:space="preserve">892,01</t>
  </si>
  <si>
    <t xml:space="preserve">1900045584</t>
  </si>
  <si>
    <t xml:space="preserve">1.816,61</t>
  </si>
  <si>
    <t xml:space="preserve">1900045598</t>
  </si>
  <si>
    <t xml:space="preserve">1.656,79</t>
  </si>
  <si>
    <t xml:space="preserve">4210 </t>
  </si>
  <si>
    <t xml:space="preserve">1900045594</t>
  </si>
  <si>
    <t xml:space="preserve">1900045591</t>
  </si>
  <si>
    <t xml:space="preserve">1.993,13</t>
  </si>
  <si>
    <t xml:space="preserve">1900045643</t>
  </si>
  <si>
    <t xml:space="preserve">2.057,81</t>
  </si>
  <si>
    <t xml:space="preserve">1900045629</t>
  </si>
  <si>
    <t xml:space="preserve">1.289,75</t>
  </si>
  <si>
    <t xml:space="preserve">1900045624</t>
  </si>
  <si>
    <t xml:space="preserve">762,57</t>
  </si>
  <si>
    <t xml:space="preserve">1900045613</t>
  </si>
  <si>
    <t xml:space="preserve">883,41</t>
  </si>
  <si>
    <t xml:space="preserve">1900045583</t>
  </si>
  <si>
    <t xml:space="preserve">1.934,91</t>
  </si>
  <si>
    <t xml:space="preserve">1900045644</t>
  </si>
  <si>
    <t xml:space="preserve">1900045610</t>
  </si>
  <si>
    <t xml:space="preserve">1.627,13</t>
  </si>
  <si>
    <t xml:space="preserve">1900045585</t>
  </si>
  <si>
    <t xml:space="preserve">1.525,27</t>
  </si>
  <si>
    <t xml:space="preserve">1900045619</t>
  </si>
  <si>
    <t xml:space="preserve">3.402,31</t>
  </si>
  <si>
    <t xml:space="preserve">1900045608</t>
  </si>
  <si>
    <t xml:space="preserve">1.038,86</t>
  </si>
  <si>
    <t xml:space="preserve">1900045632</t>
  </si>
  <si>
    <t xml:space="preserve">1.427,40</t>
  </si>
  <si>
    <t xml:space="preserve">Cost Ctr 4210 total</t>
  </si>
  <si>
    <t xml:space="preserve">45.980,69</t>
  </si>
  <si>
    <t xml:space="preserve">4220</t>
  </si>
  <si>
    <t xml:space="preserve">1900045713</t>
  </si>
  <si>
    <t xml:space="preserve">3.446,40</t>
  </si>
  <si>
    <t xml:space="preserve">1900045698</t>
  </si>
  <si>
    <t xml:space="preserve">1900045724</t>
  </si>
  <si>
    <t xml:space="preserve">3.885,29</t>
  </si>
  <si>
    <t xml:space="preserve">1900045709</t>
  </si>
  <si>
    <t xml:space="preserve">3.796,27</t>
  </si>
  <si>
    <t xml:space="preserve">1900045699</t>
  </si>
  <si>
    <t xml:space="preserve">1.606,18</t>
  </si>
  <si>
    <t xml:space="preserve">1900045726</t>
  </si>
  <si>
    <t xml:space="preserve">3.930,34</t>
  </si>
  <si>
    <t xml:space="preserve">1900045697</t>
  </si>
  <si>
    <t xml:space="preserve">3.223,57</t>
  </si>
  <si>
    <t xml:space="preserve">04220</t>
  </si>
  <si>
    <t xml:space="preserve">1900045758</t>
  </si>
  <si>
    <t xml:space="preserve">1.793,26</t>
  </si>
  <si>
    <t xml:space="preserve">1900045673</t>
  </si>
  <si>
    <t xml:space="preserve">1900045733</t>
  </si>
  <si>
    <t xml:space="preserve">3.304,32</t>
  </si>
  <si>
    <t xml:space="preserve">4220 </t>
  </si>
  <si>
    <t xml:space="preserve">1900045731</t>
  </si>
  <si>
    <t xml:space="preserve">1.665,85</t>
  </si>
  <si>
    <t xml:space="preserve">1900045703</t>
  </si>
  <si>
    <t xml:space="preserve">Job advert - CNC setter - Profession.hu</t>
  </si>
  <si>
    <t xml:space="preserve">873,78</t>
  </si>
  <si>
    <t xml:space="preserve">1900045668</t>
  </si>
  <si>
    <t xml:space="preserve">727,07</t>
  </si>
  <si>
    <t xml:space="preserve">1900045693</t>
  </si>
  <si>
    <t xml:space="preserve">3.471,37</t>
  </si>
  <si>
    <t xml:space="preserve">1900045678</t>
  </si>
  <si>
    <t xml:space="preserve">954,14</t>
  </si>
  <si>
    <t xml:space="preserve">1900045718</t>
  </si>
  <si>
    <t xml:space="preserve">1900045741</t>
  </si>
  <si>
    <t xml:space="preserve">2.014,11</t>
  </si>
  <si>
    <t xml:space="preserve">1900045745</t>
  </si>
  <si>
    <t xml:space="preserve">3.354,60</t>
  </si>
  <si>
    <t xml:space="preserve">1900045754</t>
  </si>
  <si>
    <t xml:space="preserve">1.434,94</t>
  </si>
  <si>
    <t xml:space="preserve">1900045707</t>
  </si>
  <si>
    <t xml:space="preserve">2.235,14</t>
  </si>
  <si>
    <t xml:space="preserve">1900045736</t>
  </si>
  <si>
    <t xml:space="preserve">3.658,19</t>
  </si>
  <si>
    <t xml:space="preserve">1900045671</t>
  </si>
  <si>
    <t xml:space="preserve">1.598,13</t>
  </si>
  <si>
    <t xml:space="preserve">1900045677</t>
  </si>
  <si>
    <t xml:space="preserve">1900045665</t>
  </si>
  <si>
    <t xml:space="preserve">1.586,94</t>
  </si>
  <si>
    <t xml:space="preserve">1900045743</t>
  </si>
  <si>
    <t xml:space="preserve">3.611,56</t>
  </si>
  <si>
    <t xml:space="preserve">1900045687</t>
  </si>
  <si>
    <t xml:space="preserve">1.132,42</t>
  </si>
  <si>
    <t xml:space="preserve">1900045691</t>
  </si>
  <si>
    <t xml:space="preserve">1.768,83</t>
  </si>
  <si>
    <t xml:space="preserve">1900045651</t>
  </si>
  <si>
    <t xml:space="preserve">1.879,02</t>
  </si>
  <si>
    <t xml:space="preserve">1900045661</t>
  </si>
  <si>
    <t xml:space="preserve">1.694,91</t>
  </si>
  <si>
    <t xml:space="preserve">1900045721</t>
  </si>
  <si>
    <t xml:space="preserve">Spindle bearing replacement M7 - DMG Mori Service</t>
  </si>
  <si>
    <t xml:space="preserve">1900045682</t>
  </si>
  <si>
    <t xml:space="preserve">1.799,83</t>
  </si>
  <si>
    <t xml:space="preserve">1900045685</t>
  </si>
  <si>
    <t xml:space="preserve">1.210,81</t>
  </si>
  <si>
    <t xml:space="preserve">1900045729</t>
  </si>
  <si>
    <t xml:space="preserve">2.850,57</t>
  </si>
  <si>
    <t xml:space="preserve">1900045649</t>
  </si>
  <si>
    <t xml:space="preserve">1.580,95</t>
  </si>
  <si>
    <t xml:space="preserve">1900045750</t>
  </si>
  <si>
    <t xml:space="preserve">Customer visit Wolfsburg - Danubius Hotels</t>
  </si>
  <si>
    <t xml:space="preserve">389,64</t>
  </si>
  <si>
    <t xml:space="preserve">1900045657</t>
  </si>
  <si>
    <t xml:space="preserve">1.185,53</t>
  </si>
  <si>
    <t xml:space="preserve">1900045646</t>
  </si>
  <si>
    <t xml:space="preserve">1900045680</t>
  </si>
  <si>
    <t xml:space="preserve">1.600,17</t>
  </si>
  <si>
    <t xml:space="preserve">1900045744</t>
  </si>
  <si>
    <t xml:space="preserve">3.288,95</t>
  </si>
  <si>
    <t xml:space="preserve">1900045720</t>
  </si>
  <si>
    <t xml:space="preserve">2.463,65</t>
  </si>
  <si>
    <t xml:space="preserve">1900045714</t>
  </si>
  <si>
    <t xml:space="preserve">2.312,71</t>
  </si>
  <si>
    <t xml:space="preserve">1900045747</t>
  </si>
  <si>
    <t xml:space="preserve">616,86</t>
  </si>
  <si>
    <t xml:space="preserve">1900045653</t>
  </si>
  <si>
    <t xml:space="preserve">Coolant concentrate 200L - Hoffmann Group</t>
  </si>
  <si>
    <t xml:space="preserve">1.005,42</t>
  </si>
  <si>
    <t xml:space="preserve">1900045740</t>
  </si>
  <si>
    <t xml:space="preserve">Cost Ctr 4220 total</t>
  </si>
  <si>
    <t xml:space="preserve">90.775,85</t>
  </si>
  <si>
    <t xml:space="preserve">04310</t>
  </si>
  <si>
    <t xml:space="preserve">540110</t>
  </si>
  <si>
    <t xml:space="preserve">1900045879</t>
  </si>
  <si>
    <t xml:space="preserve">Groupage AT wk 25 - Waberer's</t>
  </si>
  <si>
    <t xml:space="preserve">1.225,78</t>
  </si>
  <si>
    <t xml:space="preserve">4310</t>
  </si>
  <si>
    <t xml:space="preserve">1900045777</t>
  </si>
  <si>
    <t xml:space="preserve">1.597,51</t>
  </si>
  <si>
    <t xml:space="preserve">1900045908</t>
  </si>
  <si>
    <t xml:space="preserve">3.403,62</t>
  </si>
  <si>
    <t xml:space="preserve">540100</t>
  </si>
  <si>
    <t xml:space="preserve">1900045852</t>
  </si>
  <si>
    <t xml:space="preserve">Groupage DE wk 24 - Raben Trans European</t>
  </si>
  <si>
    <t xml:space="preserve">2.154,86</t>
  </si>
  <si>
    <t xml:space="preserve">1900045902</t>
  </si>
  <si>
    <t xml:space="preserve">Hotel - audit team - Danubius Hotels</t>
  </si>
  <si>
    <t xml:space="preserve">292,60</t>
  </si>
  <si>
    <t xml:space="preserve">1900045875</t>
  </si>
  <si>
    <t xml:space="preserve">Express shipment - line stop risk - Waberer's</t>
  </si>
  <si>
    <t xml:space="preserve">1.627,38</t>
  </si>
  <si>
    <t xml:space="preserve">1900045888</t>
  </si>
  <si>
    <t xml:space="preserve">1900045809</t>
  </si>
  <si>
    <t xml:space="preserve">1.604,47</t>
  </si>
  <si>
    <t xml:space="preserve">1900045867</t>
  </si>
  <si>
    <t xml:space="preserve">Groupage DE wk 24 - Waberer's</t>
  </si>
  <si>
    <t xml:space="preserve">1.772,90</t>
  </si>
  <si>
    <t xml:space="preserve">1900045863</t>
  </si>
  <si>
    <t xml:space="preserve">Groupage AT wk 25 - TransCarpat Logistics</t>
  </si>
  <si>
    <t xml:space="preserve">1.937,00</t>
  </si>
  <si>
    <t xml:space="preserve">1900045856</t>
  </si>
  <si>
    <t xml:space="preserve">Groupage DE wk 24 - TransCarpat Logistics</t>
  </si>
  <si>
    <t xml:space="preserve">1.915,96</t>
  </si>
  <si>
    <t xml:space="preserve">530200</t>
  </si>
  <si>
    <t xml:space="preserve">1900045849</t>
  </si>
  <si>
    <t xml:space="preserve">Cleaning contract June - Gyor Ipari Park Kft.</t>
  </si>
  <si>
    <t xml:space="preserve">2.738,48</t>
  </si>
  <si>
    <t xml:space="preserve">4310 </t>
  </si>
  <si>
    <t xml:space="preserve">1900045796</t>
  </si>
  <si>
    <t xml:space="preserve">1.283,01</t>
  </si>
  <si>
    <t xml:space="preserve">1900045905</t>
  </si>
  <si>
    <t xml:space="preserve">1900045874</t>
  </si>
  <si>
    <t xml:space="preserve">Export packaging - Waberer's</t>
  </si>
  <si>
    <t xml:space="preserve">1.237,73</t>
  </si>
  <si>
    <t xml:space="preserve">1900045898</t>
  </si>
  <si>
    <t xml:space="preserve">Helpdesk retainer - 4iG Nyrt.</t>
  </si>
  <si>
    <t xml:space="preserve">894,97</t>
  </si>
  <si>
    <t xml:space="preserve">1900045845</t>
  </si>
  <si>
    <t xml:space="preserve">2.180,32</t>
  </si>
  <si>
    <t xml:space="preserve">1900045784</t>
  </si>
  <si>
    <t xml:space="preserve">1.012,59</t>
  </si>
  <si>
    <t xml:space="preserve">1900045761</t>
  </si>
  <si>
    <t xml:space="preserve">1.695,51</t>
  </si>
  <si>
    <t xml:space="preserve">1900045811</t>
  </si>
  <si>
    <t xml:space="preserve">2.127,43</t>
  </si>
  <si>
    <t xml:space="preserve">1900045788</t>
  </si>
  <si>
    <t xml:space="preserve">1900045822</t>
  </si>
  <si>
    <t xml:space="preserve">2.692,08</t>
  </si>
  <si>
    <t xml:space="preserve">1900045774</t>
  </si>
  <si>
    <t xml:space="preserve">1.832,72</t>
  </si>
  <si>
    <t xml:space="preserve">1900045765</t>
  </si>
  <si>
    <t xml:space="preserve">1.207,24</t>
  </si>
  <si>
    <t xml:space="preserve">1900045831</t>
  </si>
  <si>
    <t xml:space="preserve">1.919,18</t>
  </si>
  <si>
    <t xml:space="preserve">1900045872</t>
  </si>
  <si>
    <t xml:space="preserve">2.737,66</t>
  </si>
  <si>
    <t xml:space="preserve">639500</t>
  </si>
  <si>
    <t xml:space="preserve">1900046254</t>
  </si>
  <si>
    <t xml:space="preserve">Reclass pending - customs duty</t>
  </si>
  <si>
    <t xml:space="preserve">2.180,00</t>
  </si>
  <si>
    <t xml:space="preserve">1900045886</t>
  </si>
  <si>
    <t xml:space="preserve">Groupage AT wk 25 - Raben Trans European</t>
  </si>
  <si>
    <t xml:space="preserve">1900046257</t>
  </si>
  <si>
    <t xml:space="preserve">Reclass pending - scrap proceeds offset</t>
  </si>
  <si>
    <t xml:space="preserve">1.640,50</t>
  </si>
  <si>
    <t xml:space="preserve">1900045837</t>
  </si>
  <si>
    <t xml:space="preserve">1.182,61</t>
  </si>
  <si>
    <t xml:space="preserve">1900045862</t>
  </si>
  <si>
    <t xml:space="preserve">2.942,84</t>
  </si>
  <si>
    <t xml:space="preserve">1900045772</t>
  </si>
  <si>
    <t xml:space="preserve">1.319,69</t>
  </si>
  <si>
    <t xml:space="preserve">1900045839</t>
  </si>
  <si>
    <t xml:space="preserve">ISO 9001 internal auditor course - Lean Institute HU</t>
  </si>
  <si>
    <t xml:space="preserve">586,57</t>
  </si>
  <si>
    <t xml:space="preserve">1900045798</t>
  </si>
  <si>
    <t xml:space="preserve">1.396,99</t>
  </si>
  <si>
    <t xml:space="preserve">1900045806</t>
  </si>
  <si>
    <t xml:space="preserve">1900045815</t>
  </si>
  <si>
    <t xml:space="preserve">1.417,44</t>
  </si>
  <si>
    <t xml:space="preserve">1900045869</t>
  </si>
  <si>
    <t xml:space="preserve">1.842,66</t>
  </si>
  <si>
    <t xml:space="preserve">1900045800</t>
  </si>
  <si>
    <t xml:space="preserve">1.286,77</t>
  </si>
  <si>
    <t xml:space="preserve">1900045834</t>
  </si>
  <si>
    <t xml:space="preserve">1.602,49</t>
  </si>
  <si>
    <t xml:space="preserve">1900045843</t>
  </si>
  <si>
    <t xml:space="preserve">961,08</t>
  </si>
  <si>
    <t xml:space="preserve">1900045891</t>
  </si>
  <si>
    <t xml:space="preserve">2.703,77</t>
  </si>
  <si>
    <t xml:space="preserve">1900045763</t>
  </si>
  <si>
    <t xml:space="preserve">1900046260</t>
  </si>
  <si>
    <t xml:space="preserve">Reclass pending - insurance recovery</t>
  </si>
  <si>
    <t xml:space="preserve">1.035,00</t>
  </si>
  <si>
    <t xml:space="preserve">1900045768</t>
  </si>
  <si>
    <t xml:space="preserve">1.109,63</t>
  </si>
  <si>
    <t xml:space="preserve">1900045780</t>
  </si>
  <si>
    <t xml:space="preserve">884,68</t>
  </si>
  <si>
    <t xml:space="preserve">1900045818</t>
  </si>
  <si>
    <t xml:space="preserve">1.064,81</t>
  </si>
  <si>
    <t xml:space="preserve">1900045882</t>
  </si>
  <si>
    <t xml:space="preserve">1.615,68</t>
  </si>
  <si>
    <t xml:space="preserve">1900045803</t>
  </si>
  <si>
    <t xml:space="preserve">1.211,52</t>
  </si>
  <si>
    <t xml:space="preserve">1900045792</t>
  </si>
  <si>
    <t xml:space="preserve">1900045897</t>
  </si>
  <si>
    <t xml:space="preserve">2.917,76</t>
  </si>
  <si>
    <t xml:space="preserve">1900045844</t>
  </si>
  <si>
    <t xml:space="preserve">1.417,63</t>
  </si>
  <si>
    <t xml:space="preserve">1900045894</t>
  </si>
  <si>
    <t xml:space="preserve">2.350,38</t>
  </si>
  <si>
    <t xml:space="preserve">1900045858</t>
  </si>
  <si>
    <t xml:space="preserve">1.367,22</t>
  </si>
  <si>
    <t xml:space="preserve">1900045823</t>
  </si>
  <si>
    <t xml:space="preserve">6.057,81</t>
  </si>
  <si>
    <t xml:space="preserve">1900045827</t>
  </si>
  <si>
    <t xml:space="preserve">1.195,96</t>
  </si>
  <si>
    <t xml:space="preserve">1900045853</t>
  </si>
  <si>
    <t xml:space="preserve">Export packaging - Raben Trans European</t>
  </si>
  <si>
    <t xml:space="preserve">1900045786</t>
  </si>
  <si>
    <t xml:space="preserve">1.883,71</t>
  </si>
  <si>
    <t xml:space="preserve">Cost Ctr 4310 total</t>
  </si>
  <si>
    <t xml:space="preserve">100.679,97</t>
  </si>
  <si>
    <t xml:space="preserve">4320</t>
  </si>
  <si>
    <t xml:space="preserve">1900045913</t>
  </si>
  <si>
    <t xml:space="preserve">1.103,36</t>
  </si>
  <si>
    <t xml:space="preserve">4320 </t>
  </si>
  <si>
    <t xml:space="preserve">1900045936</t>
  </si>
  <si>
    <t xml:space="preserve">1.158,21</t>
  </si>
  <si>
    <t xml:space="preserve">1900045923</t>
  </si>
  <si>
    <t xml:space="preserve">1.286,72</t>
  </si>
  <si>
    <t xml:space="preserve">1900045932</t>
  </si>
  <si>
    <t xml:space="preserve">ISO 9001 internal auditor course - TUV Rheinland</t>
  </si>
  <si>
    <t xml:space="preserve">699,11</t>
  </si>
  <si>
    <t xml:space="preserve">1900045916</t>
  </si>
  <si>
    <t xml:space="preserve">1.837,77</t>
  </si>
  <si>
    <t xml:space="preserve">1900045911</t>
  </si>
  <si>
    <t xml:space="preserve">1900045942</t>
  </si>
  <si>
    <t xml:space="preserve">813,09</t>
  </si>
  <si>
    <t xml:space="preserve">1900045909</t>
  </si>
  <si>
    <t xml:space="preserve">1.079,65</t>
  </si>
  <si>
    <t xml:space="preserve">1900045926</t>
  </si>
  <si>
    <t xml:space="preserve">1.279,36</t>
  </si>
  <si>
    <t xml:space="preserve">1900045930</t>
  </si>
  <si>
    <t xml:space="preserve">1.616,42</t>
  </si>
  <si>
    <t xml:space="preserve">1900045938</t>
  </si>
  <si>
    <t xml:space="preserve">1.294,64</t>
  </si>
  <si>
    <t xml:space="preserve">1900045941</t>
  </si>
  <si>
    <t xml:space="preserve">Customer visit Stuttgart - Travel expense claim</t>
  </si>
  <si>
    <t xml:space="preserve">500,55</t>
  </si>
  <si>
    <t xml:space="preserve">1900045925</t>
  </si>
  <si>
    <t xml:space="preserve">1900045920</t>
  </si>
  <si>
    <t xml:space="preserve">1.670,85</t>
  </si>
  <si>
    <t xml:space="preserve">1900045910</t>
  </si>
  <si>
    <t xml:space="preserve">1.414,96</t>
  </si>
  <si>
    <t xml:space="preserve">1900045929</t>
  </si>
  <si>
    <t xml:space="preserve">3.445,02</t>
  </si>
  <si>
    <t xml:space="preserve">Cost Ctr 4320 total</t>
  </si>
  <si>
    <t xml:space="preserve">22.507,84</t>
  </si>
  <si>
    <t xml:space="preserve">5110</t>
  </si>
  <si>
    <t xml:space="preserve">1900046006</t>
  </si>
  <si>
    <t xml:space="preserve">1.222,85</t>
  </si>
  <si>
    <t xml:space="preserve">05110</t>
  </si>
  <si>
    <t xml:space="preserve">1900045976</t>
  </si>
  <si>
    <t xml:space="preserve">1.821,82</t>
  </si>
  <si>
    <t xml:space="preserve">1900045958</t>
  </si>
  <si>
    <t xml:space="preserve">1.048,61</t>
  </si>
  <si>
    <t xml:space="preserve">1900046019</t>
  </si>
  <si>
    <t xml:space="preserve">1900045969</t>
  </si>
  <si>
    <t xml:space="preserve">1.743,49</t>
  </si>
  <si>
    <t xml:space="preserve">1900045991</t>
  </si>
  <si>
    <t xml:space="preserve">4.135,62</t>
  </si>
  <si>
    <t xml:space="preserve">1900045961</t>
  </si>
  <si>
    <t xml:space="preserve">2.094,03</t>
  </si>
  <si>
    <t xml:space="preserve">1900045946</t>
  </si>
  <si>
    <t xml:space="preserve">1.110,84</t>
  </si>
  <si>
    <t xml:space="preserve">5110 </t>
  </si>
  <si>
    <t xml:space="preserve">1900045953</t>
  </si>
  <si>
    <t xml:space="preserve">1.043,24</t>
  </si>
  <si>
    <t xml:space="preserve">1900045949</t>
  </si>
  <si>
    <t xml:space="preserve">1.076,84</t>
  </si>
  <si>
    <t xml:space="preserve">1900045992</t>
  </si>
  <si>
    <t xml:space="preserve">1900045984</t>
  </si>
  <si>
    <t xml:space="preserve">999,09</t>
  </si>
  <si>
    <t xml:space="preserve">1900046025</t>
  </si>
  <si>
    <t xml:space="preserve">1.776,98</t>
  </si>
  <si>
    <t xml:space="preserve">1900045962</t>
  </si>
  <si>
    <t xml:space="preserve">2.398,91</t>
  </si>
  <si>
    <t xml:space="preserve">550200</t>
  </si>
  <si>
    <t xml:space="preserve">1900046012</t>
  </si>
  <si>
    <t xml:space="preserve">Transfer pricing documentation 2025 - Oppenheim Ugyvedi Iroda</t>
  </si>
  <si>
    <t xml:space="preserve">1.165,04</t>
  </si>
  <si>
    <t xml:space="preserve">1900045998</t>
  </si>
  <si>
    <t xml:space="preserve">1.332,56</t>
  </si>
  <si>
    <t xml:space="preserve">1900046016</t>
  </si>
  <si>
    <t xml:space="preserve">Statutory audit interim fee - Deloitte Hungary</t>
  </si>
  <si>
    <t xml:space="preserve">1.258,01</t>
  </si>
  <si>
    <t xml:space="preserve">1900045980</t>
  </si>
  <si>
    <t xml:space="preserve">1900045994</t>
  </si>
  <si>
    <t xml:space="preserve">1.736,80</t>
  </si>
  <si>
    <t xml:space="preserve">1900045978</t>
  </si>
  <si>
    <t xml:space="preserve">2.220,62</t>
  </si>
  <si>
    <t xml:space="preserve">1900045975</t>
  </si>
  <si>
    <t xml:space="preserve">1.367,14</t>
  </si>
  <si>
    <t xml:space="preserve">1900045965</t>
  </si>
  <si>
    <t xml:space="preserve">1.603,11</t>
  </si>
  <si>
    <t xml:space="preserve">1900045973</t>
  </si>
  <si>
    <t xml:space="preserve">1.110,93</t>
  </si>
  <si>
    <t xml:space="preserve">1900046002</t>
  </si>
  <si>
    <t xml:space="preserve">1.741,94</t>
  </si>
  <si>
    <t xml:space="preserve">1900045970</t>
  </si>
  <si>
    <t xml:space="preserve">1900045972</t>
  </si>
  <si>
    <t xml:space="preserve">1.003,40</t>
  </si>
  <si>
    <t xml:space="preserve">1900045957</t>
  </si>
  <si>
    <t xml:space="preserve">2.029,84</t>
  </si>
  <si>
    <t xml:space="preserve">1900046011</t>
  </si>
  <si>
    <t xml:space="preserve">1.080,05</t>
  </si>
  <si>
    <t xml:space="preserve">1900046010</t>
  </si>
  <si>
    <t xml:space="preserve">MES licence June - 4iG Nyrt.</t>
  </si>
  <si>
    <t xml:space="preserve">1.540,00</t>
  </si>
  <si>
    <t xml:space="preserve">1900046008</t>
  </si>
  <si>
    <t xml:space="preserve">1.621,01</t>
  </si>
  <si>
    <t xml:space="preserve">1900045987</t>
  </si>
  <si>
    <t xml:space="preserve">1.525,51</t>
  </si>
  <si>
    <t xml:space="preserve">1900045948</t>
  </si>
  <si>
    <t xml:space="preserve">1900045956</t>
  </si>
  <si>
    <t xml:space="preserve">1.208,70</t>
  </si>
  <si>
    <t xml:space="preserve">1900046022</t>
  </si>
  <si>
    <t xml:space="preserve">1.748,95</t>
  </si>
  <si>
    <t xml:space="preserve">Cost Ctr 5110 total</t>
  </si>
  <si>
    <t xml:space="preserve">58.157,92</t>
  </si>
  <si>
    <t xml:space="preserve">5210</t>
  </si>
  <si>
    <t xml:space="preserve">1900046086</t>
  </si>
  <si>
    <t xml:space="preserve">Mileage claim - Wizz Air</t>
  </si>
  <si>
    <t xml:space="preserve">1.283,20</t>
  </si>
  <si>
    <t xml:space="preserve">1900046074</t>
  </si>
  <si>
    <t xml:space="preserve">4.801,55</t>
  </si>
  <si>
    <t xml:space="preserve">1900046051</t>
  </si>
  <si>
    <t xml:space="preserve">939,56</t>
  </si>
  <si>
    <t xml:space="preserve">1900046030</t>
  </si>
  <si>
    <t xml:space="preserve">1.115,27</t>
  </si>
  <si>
    <t xml:space="preserve">05210</t>
  </si>
  <si>
    <t xml:space="preserve">1900046053</t>
  </si>
  <si>
    <t xml:space="preserve">1900046034</t>
  </si>
  <si>
    <t xml:space="preserve">1.646,59</t>
  </si>
  <si>
    <t xml:space="preserve">1900046057</t>
  </si>
  <si>
    <t xml:space="preserve">936,77</t>
  </si>
  <si>
    <t xml:space="preserve">1900046094</t>
  </si>
  <si>
    <t xml:space="preserve">1.372,79</t>
  </si>
  <si>
    <t xml:space="preserve">1900046037</t>
  </si>
  <si>
    <t xml:space="preserve">1.483,89</t>
  </si>
  <si>
    <t xml:space="preserve">1900046067</t>
  </si>
  <si>
    <t xml:space="preserve">1.782,67</t>
  </si>
  <si>
    <t xml:space="preserve">1900046069</t>
  </si>
  <si>
    <t xml:space="preserve">1.992,42</t>
  </si>
  <si>
    <t xml:space="preserve">1900046075</t>
  </si>
  <si>
    <t xml:space="preserve">1900046089</t>
  </si>
  <si>
    <t xml:space="preserve">979,85</t>
  </si>
  <si>
    <t xml:space="preserve">1900046063</t>
  </si>
  <si>
    <t xml:space="preserve">1.262,31</t>
  </si>
  <si>
    <t xml:space="preserve">1900046038</t>
  </si>
  <si>
    <t xml:space="preserve">1.625,61</t>
  </si>
  <si>
    <t xml:space="preserve">1900046060</t>
  </si>
  <si>
    <t xml:space="preserve">807,47</t>
  </si>
  <si>
    <t xml:space="preserve">1900046050</t>
  </si>
  <si>
    <t xml:space="preserve">1.898,93</t>
  </si>
  <si>
    <t xml:space="preserve">1900046028</t>
  </si>
  <si>
    <t xml:space="preserve">1.414,52</t>
  </si>
  <si>
    <t xml:space="preserve">1900046040</t>
  </si>
  <si>
    <t xml:space="preserve">1900046080</t>
  </si>
  <si>
    <t xml:space="preserve">Mobile fleet June - Magyar Telekom</t>
  </si>
  <si>
    <t xml:space="preserve">1.252,66</t>
  </si>
  <si>
    <t xml:space="preserve">5210 </t>
  </si>
  <si>
    <t xml:space="preserve">1900046084</t>
  </si>
  <si>
    <t xml:space="preserve">Statutory audit interim fee - KPMG Hungary</t>
  </si>
  <si>
    <t xml:space="preserve">1.213,43</t>
  </si>
  <si>
    <t xml:space="preserve">1900046046</t>
  </si>
  <si>
    <t xml:space="preserve">1.404,27</t>
  </si>
  <si>
    <t xml:space="preserve">1900046078</t>
  </si>
  <si>
    <t xml:space="preserve">1.617,08</t>
  </si>
  <si>
    <t xml:space="preserve">1900046064</t>
  </si>
  <si>
    <t xml:space="preserve">1.080,26</t>
  </si>
  <si>
    <t xml:space="preserve">1900046087</t>
  </si>
  <si>
    <t xml:space="preserve">Customer visit Stuttgart - Wizz Air</t>
  </si>
  <si>
    <t xml:space="preserve">1.308,96</t>
  </si>
  <si>
    <t xml:space="preserve">1900046042</t>
  </si>
  <si>
    <t xml:space="preserve">1900046045</t>
  </si>
  <si>
    <t xml:space="preserve">1.945,73</t>
  </si>
  <si>
    <t xml:space="preserve">1900046071</t>
  </si>
  <si>
    <t xml:space="preserve">4.555,79</t>
  </si>
  <si>
    <t xml:space="preserve">1900046091</t>
  </si>
  <si>
    <t xml:space="preserve">1.327,99</t>
  </si>
  <si>
    <t xml:space="preserve">Cost Ctr 5210 total</t>
  </si>
  <si>
    <t xml:space="preserve">45.394,05</t>
  </si>
  <si>
    <t xml:space="preserve">6110</t>
  </si>
  <si>
    <t xml:space="preserve">1900046113</t>
  </si>
  <si>
    <t xml:space="preserve">1.748,06</t>
  </si>
  <si>
    <t xml:space="preserve">1900046118</t>
  </si>
  <si>
    <t xml:space="preserve">1.401,89</t>
  </si>
  <si>
    <t xml:space="preserve">1900046142</t>
  </si>
  <si>
    <t xml:space="preserve">5.033,57</t>
  </si>
  <si>
    <t xml:space="preserve">1900046193</t>
  </si>
  <si>
    <t xml:space="preserve">1900046198</t>
  </si>
  <si>
    <t xml:space="preserve">Customer visit Wolfsburg - Wizz Air</t>
  </si>
  <si>
    <t xml:space="preserve">895,58</t>
  </si>
  <si>
    <t xml:space="preserve">1900046162</t>
  </si>
  <si>
    <t xml:space="preserve">1.491,91</t>
  </si>
  <si>
    <t xml:space="preserve">1900046164</t>
  </si>
  <si>
    <t xml:space="preserve">990,68</t>
  </si>
  <si>
    <t xml:space="preserve">1900046145</t>
  </si>
  <si>
    <t xml:space="preserve">1.131,99</t>
  </si>
  <si>
    <t xml:space="preserve">1900046130</t>
  </si>
  <si>
    <t xml:space="preserve">915,23</t>
  </si>
  <si>
    <t xml:space="preserve">1900046181</t>
  </si>
  <si>
    <t xml:space="preserve">893,45</t>
  </si>
  <si>
    <t xml:space="preserve">1900046209</t>
  </si>
  <si>
    <t xml:space="preserve">1900046195</t>
  </si>
  <si>
    <t xml:space="preserve">Legal advice - supply agreement - Oppenheim Ugyvedi Iroda</t>
  </si>
  <si>
    <t xml:space="preserve">1.889,59</t>
  </si>
  <si>
    <t xml:space="preserve">06110</t>
  </si>
  <si>
    <t xml:space="preserve">1900046101</t>
  </si>
  <si>
    <t xml:space="preserve">1.108,44</t>
  </si>
  <si>
    <t xml:space="preserve">1900046124</t>
  </si>
  <si>
    <t xml:space="preserve">1.452,59</t>
  </si>
  <si>
    <t xml:space="preserve">6110 </t>
  </si>
  <si>
    <t xml:space="preserve">1900046207</t>
  </si>
  <si>
    <t xml:space="preserve">872,73</t>
  </si>
  <si>
    <t xml:space="preserve">550400</t>
  </si>
  <si>
    <t xml:space="preserve">1900046205</t>
  </si>
  <si>
    <t xml:space="preserve">Property &amp; liability premium instalment - Generali Biztosito</t>
  </si>
  <si>
    <t xml:space="preserve">5.707,11</t>
  </si>
  <si>
    <t xml:space="preserve">1900046192</t>
  </si>
  <si>
    <t xml:space="preserve">Legal advice - supply agreement - KPMG Hungary</t>
  </si>
  <si>
    <t xml:space="preserve">1.178,03</t>
  </si>
  <si>
    <t xml:space="preserve">1900046158</t>
  </si>
  <si>
    <t xml:space="preserve">1900046136</t>
  </si>
  <si>
    <t xml:space="preserve">1.187,25</t>
  </si>
  <si>
    <t xml:space="preserve">1900046120</t>
  </si>
  <si>
    <t xml:space="preserve">1.607,40</t>
  </si>
  <si>
    <t xml:space="preserve">1900046105</t>
  </si>
  <si>
    <t xml:space="preserve">1.721,94</t>
  </si>
  <si>
    <t xml:space="preserve">1900046147</t>
  </si>
  <si>
    <t xml:space="preserve">Rent June 2026 - ISS Facility Services</t>
  </si>
  <si>
    <t xml:space="preserve">10.331,43</t>
  </si>
  <si>
    <t xml:space="preserve">1900046114</t>
  </si>
  <si>
    <t xml:space="preserve">898,40</t>
  </si>
  <si>
    <t xml:space="preserve">530210</t>
  </si>
  <si>
    <t xml:space="preserve">1900046150</t>
  </si>
  <si>
    <t xml:space="preserve">12.222,23</t>
  </si>
  <si>
    <t xml:space="preserve">1900046176</t>
  </si>
  <si>
    <t xml:space="preserve">1900046138</t>
  </si>
  <si>
    <t xml:space="preserve">3.408,53</t>
  </si>
  <si>
    <t xml:space="preserve">1900046128</t>
  </si>
  <si>
    <t xml:space="preserve">1.347,75</t>
  </si>
  <si>
    <t xml:space="preserve">1900046183</t>
  </si>
  <si>
    <t xml:space="preserve">1.243,09</t>
  </si>
  <si>
    <t xml:space="preserve">1900046179</t>
  </si>
  <si>
    <t xml:space="preserve">Transfer pricing documentation 2025 - KPMG Hungary</t>
  </si>
  <si>
    <t xml:space="preserve">1.187,89</t>
  </si>
  <si>
    <t xml:space="preserve">1900046115</t>
  </si>
  <si>
    <t xml:space="preserve">952,89</t>
  </si>
  <si>
    <t xml:space="preserve">1900046172</t>
  </si>
  <si>
    <t xml:space="preserve">2.005,12</t>
  </si>
  <si>
    <t xml:space="preserve">1900046173</t>
  </si>
  <si>
    <t xml:space="preserve">1900046107</t>
  </si>
  <si>
    <t xml:space="preserve">1.765,91</t>
  </si>
  <si>
    <t xml:space="preserve">1900046194</t>
  </si>
  <si>
    <t xml:space="preserve">1.084,14</t>
  </si>
  <si>
    <t xml:space="preserve">1900046154</t>
  </si>
  <si>
    <t xml:space="preserve">1.355,41</t>
  </si>
  <si>
    <t xml:space="preserve">1900046153</t>
  </si>
  <si>
    <t xml:space="preserve">Mobile fleet June - 4iG Nyrt.</t>
  </si>
  <si>
    <t xml:space="preserve">1.339,49</t>
  </si>
  <si>
    <t xml:space="preserve">1900046191</t>
  </si>
  <si>
    <t xml:space="preserve">Legal advice - supply agreement - Deloitte Hungary</t>
  </si>
  <si>
    <t xml:space="preserve">1.665,25</t>
  </si>
  <si>
    <t xml:space="preserve">1900046187</t>
  </si>
  <si>
    <t xml:space="preserve">1.960,72</t>
  </si>
  <si>
    <t xml:space="preserve">1900046170</t>
  </si>
  <si>
    <t xml:space="preserve">1900046167</t>
  </si>
  <si>
    <t xml:space="preserve">Statutory audit interim fee - Oppenheim Ugyvedi Iroda</t>
  </si>
  <si>
    <t xml:space="preserve">1.212,50</t>
  </si>
  <si>
    <t xml:space="preserve">1900046133</t>
  </si>
  <si>
    <t xml:space="preserve">1.905,63</t>
  </si>
  <si>
    <t xml:space="preserve">1900046196</t>
  </si>
  <si>
    <t xml:space="preserve">907,43</t>
  </si>
  <si>
    <t xml:space="preserve">1900046202</t>
  </si>
  <si>
    <t xml:space="preserve">7.072,59</t>
  </si>
  <si>
    <t xml:space="preserve">1900046097</t>
  </si>
  <si>
    <t xml:space="preserve">997,40</t>
  </si>
  <si>
    <t xml:space="preserve">1900046110</t>
  </si>
  <si>
    <t xml:space="preserve">1.333,12</t>
  </si>
  <si>
    <t xml:space="preserve">Cost Ctr 6110 total</t>
  </si>
  <si>
    <t xml:space="preserve">96.488,03</t>
  </si>
  <si>
    <t xml:space="preserve">6120</t>
  </si>
  <si>
    <t xml:space="preserve">1900046214</t>
  </si>
  <si>
    <t xml:space="preserve">1900046218</t>
  </si>
  <si>
    <t xml:space="preserve">1.340,85</t>
  </si>
  <si>
    <t xml:space="preserve">1900046225</t>
  </si>
  <si>
    <t xml:space="preserve">1.389,18</t>
  </si>
  <si>
    <t xml:space="preserve">1900046210</t>
  </si>
  <si>
    <t xml:space="preserve">875,54</t>
  </si>
  <si>
    <t xml:space="preserve">06120</t>
  </si>
  <si>
    <t xml:space="preserve">1900046250</t>
  </si>
  <si>
    <t xml:space="preserve">590,68</t>
  </si>
  <si>
    <t xml:space="preserve">1900046227</t>
  </si>
  <si>
    <t xml:space="preserve">1.659,99</t>
  </si>
  <si>
    <t xml:space="preserve">1900046232</t>
  </si>
  <si>
    <t xml:space="preserve">1.209,43</t>
  </si>
  <si>
    <t xml:space="preserve">1900046228</t>
  </si>
  <si>
    <t xml:space="preserve">1900046248</t>
  </si>
  <si>
    <t xml:space="preserve">825,44</t>
  </si>
  <si>
    <t xml:space="preserve">1900046235</t>
  </si>
  <si>
    <t xml:space="preserve">979,19</t>
  </si>
  <si>
    <t xml:space="preserve">1900046242</t>
  </si>
  <si>
    <t xml:space="preserve">1.688,55</t>
  </si>
  <si>
    <t xml:space="preserve">1900046221</t>
  </si>
  <si>
    <t xml:space="preserve">917,70</t>
  </si>
  <si>
    <t xml:space="preserve">1900046245</t>
  </si>
  <si>
    <t xml:space="preserve">907,44</t>
  </si>
  <si>
    <t xml:space="preserve">1900046238</t>
  </si>
  <si>
    <t xml:space="preserve">Job advert - CNC setter - Lean Institute HU</t>
  </si>
  <si>
    <t xml:space="preserve">1.993,61</t>
  </si>
  <si>
    <t xml:space="preserve">1900046212</t>
  </si>
  <si>
    <t xml:space="preserve">6120 </t>
  </si>
  <si>
    <t xml:space="preserve">1900046251</t>
  </si>
  <si>
    <t xml:space="preserve">398,58</t>
  </si>
  <si>
    <t xml:space="preserve">Cost Ctr 6120 total</t>
  </si>
  <si>
    <t xml:space="preserve">21.259,88</t>
  </si>
  <si>
    <t xml:space="preserve">** Overall total</t>
  </si>
  <si>
    <t xml:space="preserve">1.086.005,18</t>
  </si>
  <si>
    <t xml:space="preserve">HALCYON METALWORKS KFT. - OPERATING BUDGET FY2026 - PERIOD 006</t>
  </si>
  <si>
    <t xml:space="preserve">Issued by Group Planning, 12-Dec-2025. EUR. Do not amend without approval.</t>
  </si>
  <si>
    <t xml:space="preserve">Machining - Cell A</t>
  </si>
  <si>
    <t xml:space="preserve">Machining - Cell B</t>
  </si>
  <si>
    <t xml:space="preserve">Turning &amp; milling</t>
  </si>
  <si>
    <t xml:space="preserve">Deburring &amp; finishing</t>
  </si>
  <si>
    <t xml:space="preserve">Quality assurance</t>
  </si>
  <si>
    <t xml:space="preserve">Maintenance</t>
  </si>
  <si>
    <t xml:space="preserve">Logistics &amp; warehouse</t>
  </si>
  <si>
    <t xml:space="preserve">Production planning</t>
  </si>
  <si>
    <t xml:space="preserve">Engineering</t>
  </si>
  <si>
    <t xml:space="preserve">Sales &amp; key accounts</t>
  </si>
  <si>
    <t xml:space="preserve">Finance &amp; administration</t>
  </si>
  <si>
    <t xml:space="preserve">Reporting line</t>
  </si>
  <si>
    <t xml:space="preserve">Total</t>
  </si>
  <si>
    <t xml:space="preserve">Consumables &amp; tooling</t>
  </si>
  <si>
    <t xml:space="preserve">Energy</t>
  </si>
  <si>
    <t xml:space="preserve">Wages &amp; salaries</t>
  </si>
  <si>
    <t xml:space="preserve">Social contributions</t>
  </si>
  <si>
    <t xml:space="preserve">Agency &amp; temporary labour</t>
  </si>
  <si>
    <t xml:space="preserve">Training &amp; recruitment</t>
  </si>
  <si>
    <t xml:space="preserve">Repairs &amp; maintenance</t>
  </si>
  <si>
    <t xml:space="preserve">Rent &amp; facilities</t>
  </si>
  <si>
    <t xml:space="preserve">Freight &amp; logistics</t>
  </si>
  <si>
    <t xml:space="preserve">IT &amp; communication</t>
  </si>
  <si>
    <t xml:space="preserve">Professional fees</t>
  </si>
  <si>
    <t xml:space="preserve">Travel &amp; entertainment</t>
  </si>
  <si>
    <t xml:space="preserve">Insurance</t>
  </si>
  <si>
    <t xml:space="preserve">Depreciation</t>
  </si>
  <si>
    <t xml:space="preserve">Note: cost centre 6120 (HR &amp; training) was created after the budget was issued and has no budget line.</t>
  </si>
  <si>
    <t xml:space="preserve">COST CENTRE PACK - JUNE 2026 - WORKING FILE</t>
  </si>
  <si>
    <t xml:space="preserve">Pasted from the pivot on 03-Jul-2026. Do not sort, the summary formulas point at row numbers.</t>
  </si>
  <si>
    <t xml:space="preserve">PASTED DETAIL (values)</t>
  </si>
  <si>
    <t xml:space="preserve">Cost ctr</t>
  </si>
  <si>
    <t xml:space="preserve">Actual</t>
  </si>
  <si>
    <t xml:space="preserve">UNMAPPED</t>
  </si>
  <si>
    <t xml:space="preserve">UNASSIGNED</t>
  </si>
  <si>
    <t xml:space="preserve">SUMMARY - actual vs budget</t>
  </si>
  <si>
    <t xml:space="preserve">Cost centre</t>
  </si>
  <si>
    <t xml:space="preserve">Budget</t>
  </si>
  <si>
    <t xml:space="preserve">Variance</t>
  </si>
  <si>
    <t xml:space="preserve">Var %</t>
  </si>
  <si>
    <t xml:space="preserve">Comment</t>
  </si>
  <si>
    <t xml:space="preserve">agency over - absence cover</t>
  </si>
  <si>
    <t xml:space="preserve">HR &amp; training</t>
  </si>
  <si>
    <t xml:space="preserve">no budget line - left blank, ask planning</t>
  </si>
  <si>
    <t xml:space="preserve">Not derived</t>
  </si>
  <si>
    <t xml:space="preserve">?? posting with no cost centre, do not know where to put it</t>
  </si>
  <si>
    <t xml:space="preserve">Total per this pack</t>
  </si>
  <si>
    <t xml:space="preserve">Total per SAP export</t>
  </si>
  <si>
    <t xml:space="preserve">typed in from the bottom of the export</t>
  </si>
  <si>
    <t xml:space="preserve">Difference</t>
  </si>
  <si>
    <t xml:space="preserve">out again. look at this next month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</si>
</sst>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&quot; h&quot;"/>
    <numFmt numFmtId="166" formatCode="#,##0.00"/>
    <numFmt numFmtId="167" formatCode="#,##0"/>
    <numFmt numFmtId="168" formatCode="0.0%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sz val="9"/>
      <color rgb="FF5F6A73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i val="true"/>
      <sz val="9.5"/>
      <color rgb="FF5F6A73"/>
      <name val="Arial"/>
      <family val="0"/>
      <charset val="1"/>
    </font>
    <font>
      <sz val="9.5"/>
      <color rgb="FF1F2429"/>
      <name val="Arial"/>
      <family val="0"/>
      <charset val="1"/>
    </font>
    <font>
      <sz val="9"/>
      <color rgb="FF1F2429"/>
      <name val="Arial"/>
      <family val="0"/>
      <charset val="1"/>
    </font>
    <font>
      <b val="true"/>
      <sz val="9"/>
      <color rgb="FF1F2429"/>
      <name val="Arial"/>
      <family val="0"/>
      <charset val="1"/>
    </font>
    <font>
      <sz val="8.5"/>
      <color rgb="FF5F6A73"/>
      <name val="Arial"/>
      <family val="0"/>
      <charset val="1"/>
    </font>
    <font>
      <b val="true"/>
      <sz val="8.5"/>
      <color rgb="FFFFFFFF"/>
      <name val="Arial"/>
      <family val="0"/>
      <charset val="1"/>
    </font>
    <font>
      <b val="true"/>
      <sz val="9.5"/>
      <color rgb="FF1F2429"/>
      <name val="Arial"/>
      <family val="0"/>
      <charset val="1"/>
    </font>
    <font>
      <i val="true"/>
      <sz val="8.5"/>
      <color rgb="FF5F6A73"/>
      <name val="Arial"/>
      <family val="0"/>
      <charset val="1"/>
    </font>
    <font>
      <sz val="10"/>
      <name val="Arial"/>
      <family val="2"/>
    </font>
    <font>
      <b val="true"/>
      <sz val="12"/>
      <color rgb="FF1F2429"/>
      <name val="Arial"/>
      <family val="0"/>
      <charset val="1"/>
    </font>
    <font>
      <i val="true"/>
      <sz val="9"/>
      <color rgb="FF5F6A73"/>
      <name val="Arial"/>
      <family val="0"/>
      <charset val="1"/>
    </font>
    <font>
      <sz val="8"/>
      <color rgb="FF5F6A73"/>
      <name val="Arial"/>
      <family val="0"/>
      <charset val="1"/>
    </font>
    <font>
      <i val="true"/>
      <sz val="8.5"/>
      <color rgb="FFA8271B"/>
      <name val="Arial"/>
      <family val="0"/>
      <charset val="1"/>
    </font>
    <font>
      <i val="true"/>
      <sz val="9"/>
      <color rgb="FFA8271B"/>
      <name val="Arial"/>
      <family val="0"/>
      <charset val="1"/>
    </font>
    <font>
      <sz val="9"/>
      <color rgb="FF0000FF"/>
      <name val="Arial"/>
      <family val="0"/>
      <charset val="1"/>
    </font>
    <font>
      <sz val="8.5"/>
      <color rgb="FFA8271B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429"/>
        <bgColor rgb="FF343C44"/>
      </patternFill>
    </fill>
    <fill>
      <patternFill patternType="solid">
        <fgColor rgb="FF343C44"/>
        <bgColor rgb="FF1F2429"/>
      </patternFill>
    </fill>
    <fill>
      <patternFill patternType="solid">
        <fgColor rgb="FFFFF2CC"/>
        <bgColor rgb="FFFFFFFF"/>
      </patternFill>
    </fill>
    <fill>
      <patternFill patternType="solid">
        <fgColor rgb="FFD9D9D9"/>
        <bgColor rgb="FFC7CDD1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C7CDD1"/>
      </left>
      <right style="thin">
        <color rgb="FFC7CDD1"/>
      </right>
      <top style="thin">
        <color rgb="FFC7CDD1"/>
      </top>
      <bottom style="thin">
        <color rgb="FFC7CDD1"/>
      </bottom>
      <diagonal/>
    </border>
    <border diagonalUp="false" diagonalDown="false">
      <left style="thin">
        <color rgb="FFC7CDD1"/>
      </left>
      <right/>
      <top style="thin">
        <color rgb="FFC7CDD1"/>
      </top>
      <bottom style="thin">
        <color rgb="FFC7CDD1"/>
      </bottom>
      <diagonal/>
    </border>
    <border diagonalUp="false" diagonalDown="false">
      <left/>
      <right/>
      <top style="thin">
        <color rgb="FF1F2429"/>
      </top>
      <bottom/>
      <diagonal/>
    </border>
    <border diagonalUp="false" diagonalDown="false">
      <left/>
      <right/>
      <top style="thin">
        <color rgb="FF1F2429"/>
      </top>
      <bottom style="medium">
        <color rgb="FF1F2429"/>
      </bottom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9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0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5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0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7CDD1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F6A73"/>
      <rgbColor rgb="FF969696"/>
      <rgbColor rgb="FF003366"/>
      <rgbColor rgb="FF339966"/>
      <rgbColor rgb="FF003300"/>
      <rgbColor rgb="FF1F2429"/>
      <rgbColor rgb="FFA8271B"/>
      <rgbColor rgb="FF993366"/>
      <rgbColor rgb="FF333399"/>
      <rgbColor rgb="FF343C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4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7"/>
    <col collapsed="false" customWidth="true" hidden="false" outlineLevel="0" max="3" min="3" style="0" width="96"/>
    <col collapsed="false" customWidth="true" hidden="false" outlineLevel="0" max="5" min="4" style="0" width="22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</row>
    <row r="4" customFormat="false" ht="16.5" hidden="false" customHeight="true" outlineLevel="0" collapsed="false">
      <c r="A4" s="3" t="s">
        <v>2</v>
      </c>
      <c r="B4" s="3"/>
      <c r="C4" s="3"/>
      <c r="D4" s="3"/>
      <c r="E4" s="3"/>
    </row>
    <row r="5" customFormat="false" ht="15" hidden="false" customHeight="false" outlineLevel="0" collapsed="false">
      <c r="B5" s="4" t="s">
        <v>3</v>
      </c>
      <c r="C5" s="4"/>
      <c r="D5" s="4"/>
      <c r="E5" s="4"/>
    </row>
    <row r="6" customFormat="false" ht="27.75" hidden="false" customHeight="true" outlineLevel="0" collapsed="false">
      <c r="B6" s="5" t="s">
        <v>4</v>
      </c>
      <c r="C6" s="5"/>
      <c r="D6" s="5"/>
      <c r="E6" s="5"/>
    </row>
    <row r="8" customFormat="false" ht="16.5" hidden="false" customHeight="true" outlineLevel="0" collapsed="false">
      <c r="A8" s="3" t="s">
        <v>5</v>
      </c>
      <c r="B8" s="3"/>
      <c r="C8" s="3"/>
      <c r="D8" s="3"/>
      <c r="E8" s="3"/>
    </row>
    <row r="9" customFormat="false" ht="30.75" hidden="false" customHeight="true" outlineLevel="0" collapsed="false">
      <c r="B9" s="6" t="n">
        <v>1</v>
      </c>
      <c r="C9" s="7" t="s">
        <v>6</v>
      </c>
      <c r="D9" s="7"/>
      <c r="E9" s="7"/>
    </row>
    <row r="10" customFormat="false" ht="30.75" hidden="false" customHeight="true" outlineLevel="0" collapsed="false">
      <c r="B10" s="6" t="n">
        <v>2</v>
      </c>
      <c r="C10" s="7" t="s">
        <v>7</v>
      </c>
      <c r="D10" s="7"/>
      <c r="E10" s="7"/>
    </row>
    <row r="11" customFormat="false" ht="30.75" hidden="false" customHeight="true" outlineLevel="0" collapsed="false">
      <c r="B11" s="6" t="n">
        <v>3</v>
      </c>
      <c r="C11" s="7" t="s">
        <v>8</v>
      </c>
      <c r="D11" s="7"/>
      <c r="E11" s="7"/>
    </row>
    <row r="12" customFormat="false" ht="30.75" hidden="false" customHeight="true" outlineLevel="0" collapsed="false">
      <c r="B12" s="6" t="n">
        <v>4</v>
      </c>
      <c r="C12" s="7" t="s">
        <v>9</v>
      </c>
      <c r="D12" s="7"/>
      <c r="E12" s="7"/>
    </row>
    <row r="13" customFormat="false" ht="19.5" hidden="false" customHeight="true" outlineLevel="0" collapsed="false">
      <c r="B13" s="6" t="n">
        <v>5</v>
      </c>
      <c r="C13" s="7" t="s">
        <v>10</v>
      </c>
      <c r="D13" s="7"/>
      <c r="E13" s="7"/>
    </row>
    <row r="14" customFormat="false" ht="30.75" hidden="false" customHeight="true" outlineLevel="0" collapsed="false">
      <c r="B14" s="6" t="n">
        <v>6</v>
      </c>
      <c r="C14" s="7" t="s">
        <v>11</v>
      </c>
      <c r="D14" s="7"/>
      <c r="E14" s="7"/>
    </row>
    <row r="15" customFormat="false" ht="30.75" hidden="false" customHeight="true" outlineLevel="0" collapsed="false">
      <c r="B15" s="6" t="n">
        <v>7</v>
      </c>
      <c r="C15" s="7" t="s">
        <v>12</v>
      </c>
      <c r="D15" s="7"/>
      <c r="E15" s="7"/>
    </row>
    <row r="16" customFormat="false" ht="30.75" hidden="false" customHeight="true" outlineLevel="0" collapsed="false">
      <c r="B16" s="6" t="n">
        <v>8</v>
      </c>
      <c r="C16" s="7" t="s">
        <v>13</v>
      </c>
      <c r="D16" s="7"/>
      <c r="E16" s="7"/>
    </row>
    <row r="17" customFormat="false" ht="19.5" hidden="false" customHeight="true" outlineLevel="0" collapsed="false">
      <c r="B17" s="6" t="n">
        <v>9</v>
      </c>
      <c r="C17" s="7" t="s">
        <v>14</v>
      </c>
      <c r="D17" s="7"/>
      <c r="E17" s="7"/>
    </row>
    <row r="18" customFormat="false" ht="30.75" hidden="false" customHeight="true" outlineLevel="0" collapsed="false">
      <c r="B18" s="6" t="n">
        <v>10</v>
      </c>
      <c r="C18" s="7" t="s">
        <v>15</v>
      </c>
      <c r="D18" s="7"/>
      <c r="E18" s="7"/>
    </row>
    <row r="19" customFormat="false" ht="19.5" hidden="false" customHeight="true" outlineLevel="0" collapsed="false">
      <c r="B19" s="6" t="n">
        <v>11</v>
      </c>
      <c r="C19" s="7" t="s">
        <v>16</v>
      </c>
      <c r="D19" s="7"/>
      <c r="E19" s="7"/>
    </row>
    <row r="20" customFormat="false" ht="30.75" hidden="false" customHeight="true" outlineLevel="0" collapsed="false">
      <c r="B20" s="6" t="n">
        <v>12</v>
      </c>
      <c r="C20" s="7" t="s">
        <v>17</v>
      </c>
      <c r="D20" s="7"/>
      <c r="E20" s="7"/>
    </row>
    <row r="21" customFormat="false" ht="30.75" hidden="false" customHeight="true" outlineLevel="0" collapsed="false">
      <c r="B21" s="6" t="n">
        <v>13</v>
      </c>
      <c r="C21" s="7" t="s">
        <v>18</v>
      </c>
      <c r="D21" s="7"/>
      <c r="E21" s="7"/>
    </row>
    <row r="22" customFormat="false" ht="30.75" hidden="false" customHeight="true" outlineLevel="0" collapsed="false">
      <c r="B22" s="6" t="n">
        <v>14</v>
      </c>
      <c r="C22" s="7" t="s">
        <v>19</v>
      </c>
      <c r="D22" s="7"/>
      <c r="E22" s="7"/>
    </row>
    <row r="23" customFormat="false" ht="19.5" hidden="false" customHeight="true" outlineLevel="0" collapsed="false">
      <c r="B23" s="6" t="n">
        <v>15</v>
      </c>
      <c r="C23" s="7" t="s">
        <v>20</v>
      </c>
      <c r="D23" s="7"/>
      <c r="E23" s="7"/>
    </row>
    <row r="24" customFormat="false" ht="19.5" hidden="false" customHeight="true" outlineLevel="0" collapsed="false">
      <c r="B24" s="6" t="n">
        <v>16</v>
      </c>
      <c r="C24" s="7" t="s">
        <v>21</v>
      </c>
      <c r="D24" s="7"/>
      <c r="E24" s="7"/>
    </row>
    <row r="25" customFormat="false" ht="19.5" hidden="false" customHeight="true" outlineLevel="0" collapsed="false">
      <c r="B25" s="6" t="n">
        <v>17</v>
      </c>
      <c r="C25" s="7" t="s">
        <v>22</v>
      </c>
      <c r="D25" s="7"/>
      <c r="E25" s="7"/>
    </row>
    <row r="26" customFormat="false" ht="19.5" hidden="false" customHeight="true" outlineLevel="0" collapsed="false">
      <c r="B26" s="6" t="n">
        <v>18</v>
      </c>
      <c r="C26" s="7" t="s">
        <v>23</v>
      </c>
      <c r="D26" s="7"/>
      <c r="E26" s="7"/>
    </row>
    <row r="27" customFormat="false" ht="30.75" hidden="false" customHeight="true" outlineLevel="0" collapsed="false">
      <c r="B27" s="6" t="n">
        <v>19</v>
      </c>
      <c r="C27" s="7" t="s">
        <v>24</v>
      </c>
      <c r="D27" s="7"/>
      <c r="E27" s="7"/>
    </row>
    <row r="28" customFormat="false" ht="30.75" hidden="false" customHeight="true" outlineLevel="0" collapsed="false">
      <c r="B28" s="6" t="n">
        <v>20</v>
      </c>
      <c r="C28" s="7" t="s">
        <v>25</v>
      </c>
      <c r="D28" s="7"/>
      <c r="E28" s="7"/>
    </row>
    <row r="29" customFormat="false" ht="19.5" hidden="false" customHeight="true" outlineLevel="0" collapsed="false">
      <c r="B29" s="6" t="n">
        <v>21</v>
      </c>
      <c r="C29" s="7" t="s">
        <v>26</v>
      </c>
      <c r="D29" s="7"/>
      <c r="E29" s="7"/>
    </row>
    <row r="30" customFormat="false" ht="30.75" hidden="false" customHeight="true" outlineLevel="0" collapsed="false">
      <c r="B30" s="6" t="n">
        <v>22</v>
      </c>
      <c r="C30" s="7" t="s">
        <v>27</v>
      </c>
      <c r="D30" s="7"/>
      <c r="E30" s="7"/>
    </row>
    <row r="31" customFormat="false" ht="19.5" hidden="false" customHeight="true" outlineLevel="0" collapsed="false">
      <c r="B31" s="6" t="n">
        <v>23</v>
      </c>
      <c r="C31" s="7" t="s">
        <v>28</v>
      </c>
      <c r="D31" s="7"/>
      <c r="E31" s="7"/>
    </row>
    <row r="33" customFormat="false" ht="16.5" hidden="false" customHeight="true" outlineLevel="0" collapsed="false">
      <c r="A33" s="3" t="s">
        <v>29</v>
      </c>
      <c r="B33" s="3"/>
      <c r="C33" s="3"/>
      <c r="D33" s="3"/>
      <c r="E33" s="3"/>
    </row>
    <row r="34" customFormat="false" ht="39" hidden="false" customHeight="true" outlineLevel="0" collapsed="false">
      <c r="B34" s="8"/>
      <c r="C34" s="9" t="s">
        <v>30</v>
      </c>
      <c r="D34" s="10" t="s">
        <v>31</v>
      </c>
      <c r="E34" s="10"/>
    </row>
    <row r="35" customFormat="false" ht="60" hidden="false" customHeight="true" outlineLevel="0" collapsed="false">
      <c r="B35" s="8"/>
      <c r="C35" s="9" t="s">
        <v>32</v>
      </c>
      <c r="D35" s="10" t="s">
        <v>33</v>
      </c>
      <c r="E35" s="10"/>
    </row>
    <row r="36" customFormat="false" ht="49.5" hidden="false" customHeight="true" outlineLevel="0" collapsed="false">
      <c r="B36" s="8"/>
      <c r="C36" s="9" t="s">
        <v>34</v>
      </c>
      <c r="D36" s="10" t="s">
        <v>35</v>
      </c>
      <c r="E36" s="10"/>
    </row>
    <row r="37" customFormat="false" ht="28.5" hidden="false" customHeight="true" outlineLevel="0" collapsed="false">
      <c r="B37" s="8"/>
      <c r="C37" s="9" t="s">
        <v>36</v>
      </c>
      <c r="D37" s="10" t="s">
        <v>37</v>
      </c>
      <c r="E37" s="10"/>
    </row>
    <row r="38" customFormat="false" ht="39" hidden="false" customHeight="true" outlineLevel="0" collapsed="false">
      <c r="B38" s="8"/>
      <c r="C38" s="9" t="s">
        <v>38</v>
      </c>
      <c r="D38" s="10" t="s">
        <v>39</v>
      </c>
      <c r="E38" s="10"/>
    </row>
    <row r="40" customFormat="false" ht="16.5" hidden="false" customHeight="true" outlineLevel="0" collapsed="false">
      <c r="A40" s="3" t="s">
        <v>40</v>
      </c>
      <c r="B40" s="3"/>
      <c r="C40" s="3"/>
      <c r="D40" s="3"/>
      <c r="E40" s="3"/>
    </row>
    <row r="41" customFormat="false" ht="15.75" hidden="false" customHeight="true" outlineLevel="0" collapsed="false">
      <c r="B41" s="11"/>
      <c r="C41" s="11" t="s">
        <v>41</v>
      </c>
      <c r="D41" s="11" t="s">
        <v>42</v>
      </c>
      <c r="E41" s="11" t="s">
        <v>43</v>
      </c>
    </row>
    <row r="42" customFormat="false" ht="15" hidden="false" customHeight="false" outlineLevel="0" collapsed="false">
      <c r="B42" s="8"/>
      <c r="C42" s="12" t="s">
        <v>44</v>
      </c>
      <c r="D42" s="13" t="n">
        <v>4</v>
      </c>
      <c r="E42" s="14" t="s">
        <v>45</v>
      </c>
    </row>
    <row r="43" customFormat="false" ht="15" hidden="false" customHeight="false" outlineLevel="0" collapsed="false">
      <c r="B43" s="8"/>
      <c r="C43" s="12" t="s">
        <v>46</v>
      </c>
      <c r="D43" s="13" t="n">
        <v>3.5</v>
      </c>
      <c r="E43" s="14"/>
    </row>
    <row r="44" customFormat="false" ht="15" hidden="false" customHeight="false" outlineLevel="0" collapsed="false">
      <c r="B44" s="8"/>
      <c r="C44" s="12" t="s">
        <v>47</v>
      </c>
      <c r="D44" s="13" t="n">
        <v>5.5</v>
      </c>
      <c r="E44" s="14" t="s">
        <v>48</v>
      </c>
    </row>
    <row r="45" customFormat="false" ht="15" hidden="false" customHeight="false" outlineLevel="0" collapsed="false">
      <c r="B45" s="8"/>
      <c r="C45" s="12" t="s">
        <v>49</v>
      </c>
      <c r="D45" s="13" t="n">
        <v>3.5</v>
      </c>
      <c r="E45" s="14"/>
    </row>
    <row r="46" customFormat="false" ht="15" hidden="false" customHeight="false" outlineLevel="0" collapsed="false">
      <c r="B46" s="8"/>
      <c r="C46" s="12" t="s">
        <v>50</v>
      </c>
      <c r="D46" s="13" t="n">
        <v>4</v>
      </c>
      <c r="E46" s="14"/>
    </row>
    <row r="47" customFormat="false" ht="15" hidden="false" customHeight="false" outlineLevel="0" collapsed="false">
      <c r="B47" s="8"/>
      <c r="C47" s="12" t="s">
        <v>51</v>
      </c>
      <c r="D47" s="13" t="n">
        <v>4.5</v>
      </c>
      <c r="E47" s="14" t="s">
        <v>52</v>
      </c>
    </row>
    <row r="48" customFormat="false" ht="15" hidden="false" customHeight="false" outlineLevel="0" collapsed="false">
      <c r="C48" s="15" t="s">
        <v>53</v>
      </c>
      <c r="D48" s="16" t="n">
        <f aca="false">AVERAGE(D42:D47)</f>
        <v>4.16666666666667</v>
      </c>
      <c r="E48" s="17" t="s">
        <v>54</v>
      </c>
    </row>
  </sheetData>
  <mergeCells count="36">
    <mergeCell ref="A1:E1"/>
    <mergeCell ref="A2:E2"/>
    <mergeCell ref="A4:E4"/>
    <mergeCell ref="B5:E5"/>
    <mergeCell ref="B6:E6"/>
    <mergeCell ref="A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A33:E33"/>
    <mergeCell ref="D34:E34"/>
    <mergeCell ref="D35:E35"/>
    <mergeCell ref="D36:E36"/>
    <mergeCell ref="D37:E37"/>
    <mergeCell ref="D38:E38"/>
    <mergeCell ref="A40:E40"/>
  </mergeCells>
  <printOptions headings="false" gridLines="false" gridLinesSet="true" horizontalCentered="fals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&amp;L&amp;"Arial,Regular"&amp;8BEFORE - manual routine - illustrative sample, fictional data&amp;R&amp;"Arial,Regular"&amp;8Page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5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1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5" min="5" style="0" width="62"/>
    <col collapsed="false" customWidth="true" hidden="false" outlineLevel="0" max="6" min="6" style="0" width="16"/>
    <col collapsed="false" customWidth="true" hidden="false" outlineLevel="0" max="7" min="7" style="0" width="7"/>
    <col collapsed="false" customWidth="true" hidden="false" outlineLevel="0" max="8" min="8" style="0" width="8"/>
    <col collapsed="false" customWidth="true" hidden="false" outlineLevel="0" max="9" min="9" style="0" width="12"/>
  </cols>
  <sheetData>
    <row r="1" customFormat="false" ht="15" hidden="false" customHeight="false" outlineLevel="0" collapsed="false">
      <c r="A1" s="18" t="s">
        <v>55</v>
      </c>
    </row>
    <row r="2" customFormat="false" ht="15" hidden="false" customHeight="false" outlineLevel="0" collapsed="false">
      <c r="A2" s="18" t="s">
        <v>56</v>
      </c>
    </row>
    <row r="3" customFormat="false" ht="15" hidden="false" customHeight="false" outlineLevel="0" collapsed="false">
      <c r="A3" s="19" t="s">
        <v>57</v>
      </c>
    </row>
    <row r="4" customFormat="false" ht="15" hidden="false" customHeight="false" outlineLevel="0" collapsed="false">
      <c r="A4" s="19" t="s">
        <v>58</v>
      </c>
    </row>
    <row r="5" customFormat="false" ht="15" hidden="false" customHeight="false" outlineLevel="0" collapsed="false">
      <c r="A5" s="19" t="s">
        <v>59</v>
      </c>
    </row>
    <row r="7" customFormat="false" ht="15" hidden="false" customHeight="false" outlineLevel="0" collapsed="false">
      <c r="A7" s="20" t="s">
        <v>60</v>
      </c>
      <c r="B7" s="20" t="s">
        <v>61</v>
      </c>
      <c r="C7" s="20" t="s">
        <v>62</v>
      </c>
      <c r="D7" s="20" t="s">
        <v>63</v>
      </c>
      <c r="E7" s="20" t="s">
        <v>64</v>
      </c>
      <c r="F7" s="20" t="s">
        <v>65</v>
      </c>
      <c r="G7" s="20" t="s">
        <v>66</v>
      </c>
      <c r="H7" s="20" t="s">
        <v>67</v>
      </c>
      <c r="I7" s="20" t="s">
        <v>68</v>
      </c>
    </row>
    <row r="8" customFormat="false" ht="15" hidden="false" customHeight="false" outlineLevel="0" collapsed="false">
      <c r="A8" s="19"/>
      <c r="B8" s="19" t="s">
        <v>69</v>
      </c>
      <c r="C8" s="21" t="s">
        <v>70</v>
      </c>
      <c r="D8" s="19" t="s">
        <v>71</v>
      </c>
      <c r="E8" s="19" t="s">
        <v>72</v>
      </c>
      <c r="F8" s="22" t="s">
        <v>73</v>
      </c>
      <c r="G8" s="21" t="s">
        <v>74</v>
      </c>
      <c r="H8" s="21" t="s">
        <v>75</v>
      </c>
      <c r="I8" s="19" t="s">
        <v>76</v>
      </c>
    </row>
    <row r="9" customFormat="false" ht="15" hidden="false" customHeight="false" outlineLevel="0" collapsed="false">
      <c r="A9" s="19" t="s">
        <v>77</v>
      </c>
      <c r="B9" s="19" t="s">
        <v>78</v>
      </c>
      <c r="C9" s="21" t="s">
        <v>79</v>
      </c>
      <c r="D9" s="19" t="s">
        <v>80</v>
      </c>
      <c r="E9" s="19" t="s">
        <v>81</v>
      </c>
      <c r="F9" s="22" t="s">
        <v>82</v>
      </c>
      <c r="G9" s="21" t="s">
        <v>74</v>
      </c>
      <c r="H9" s="21" t="s">
        <v>75</v>
      </c>
      <c r="I9" s="19" t="s">
        <v>76</v>
      </c>
    </row>
    <row r="10" customFormat="false" ht="15" hidden="false" customHeight="false" outlineLevel="0" collapsed="false">
      <c r="A10" s="19" t="s">
        <v>77</v>
      </c>
      <c r="B10" s="19" t="s">
        <v>83</v>
      </c>
      <c r="C10" s="21" t="s">
        <v>79</v>
      </c>
      <c r="D10" s="19" t="s">
        <v>84</v>
      </c>
      <c r="E10" s="19" t="s">
        <v>85</v>
      </c>
      <c r="F10" s="22" t="s">
        <v>86</v>
      </c>
      <c r="G10" s="21" t="s">
        <v>74</v>
      </c>
      <c r="H10" s="21" t="s">
        <v>75</v>
      </c>
      <c r="I10" s="19" t="s">
        <v>76</v>
      </c>
    </row>
    <row r="11" customFormat="false" ht="15" hidden="false" customHeight="false" outlineLevel="0" collapsed="false">
      <c r="A11" s="19" t="s">
        <v>77</v>
      </c>
      <c r="B11" s="19" t="s">
        <v>87</v>
      </c>
      <c r="C11" s="21" t="s">
        <v>79</v>
      </c>
      <c r="D11" s="19" t="s">
        <v>88</v>
      </c>
      <c r="E11" s="19" t="s">
        <v>89</v>
      </c>
      <c r="F11" s="23" t="n">
        <v>1480.42</v>
      </c>
      <c r="G11" s="21" t="s">
        <v>74</v>
      </c>
      <c r="H11" s="21" t="s">
        <v>75</v>
      </c>
      <c r="I11" s="19" t="s">
        <v>76</v>
      </c>
    </row>
    <row r="12" customFormat="false" ht="15" hidden="false" customHeight="false" outlineLevel="0" collapsed="false">
      <c r="A12" s="19" t="s">
        <v>77</v>
      </c>
      <c r="B12" s="19" t="s">
        <v>78</v>
      </c>
      <c r="C12" s="21" t="s">
        <v>79</v>
      </c>
      <c r="D12" s="19" t="s">
        <v>90</v>
      </c>
      <c r="E12" s="19" t="s">
        <v>91</v>
      </c>
      <c r="F12" s="22" t="s">
        <v>92</v>
      </c>
      <c r="G12" s="21" t="s">
        <v>74</v>
      </c>
      <c r="H12" s="21" t="s">
        <v>75</v>
      </c>
      <c r="I12" s="19" t="s">
        <v>76</v>
      </c>
    </row>
    <row r="13" customFormat="false" ht="15" hidden="false" customHeight="false" outlineLevel="0" collapsed="false">
      <c r="A13" s="19" t="s">
        <v>77</v>
      </c>
      <c r="B13" s="19" t="s">
        <v>93</v>
      </c>
      <c r="C13" s="21" t="s">
        <v>79</v>
      </c>
      <c r="D13" s="19" t="s">
        <v>94</v>
      </c>
      <c r="E13" s="19" t="s">
        <v>95</v>
      </c>
      <c r="F13" s="22" t="s">
        <v>96</v>
      </c>
      <c r="G13" s="21" t="s">
        <v>74</v>
      </c>
      <c r="H13" s="21" t="s">
        <v>75</v>
      </c>
      <c r="I13" s="19" t="s">
        <v>76</v>
      </c>
    </row>
    <row r="14" customFormat="false" ht="15" hidden="false" customHeight="false" outlineLevel="0" collapsed="false">
      <c r="A14" s="19" t="s">
        <v>77</v>
      </c>
      <c r="B14" s="19" t="s">
        <v>97</v>
      </c>
      <c r="C14" s="21" t="s">
        <v>79</v>
      </c>
      <c r="D14" s="19" t="s">
        <v>98</v>
      </c>
      <c r="E14" s="19" t="s">
        <v>99</v>
      </c>
      <c r="F14" s="22" t="s">
        <v>100</v>
      </c>
      <c r="G14" s="21" t="s">
        <v>74</v>
      </c>
      <c r="H14" s="21" t="s">
        <v>75</v>
      </c>
      <c r="I14" s="19" t="s">
        <v>76</v>
      </c>
    </row>
    <row r="15" customFormat="false" ht="15" hidden="false" customHeight="false" outlineLevel="0" collapsed="false">
      <c r="A15" s="19" t="s">
        <v>77</v>
      </c>
      <c r="B15" s="19" t="s">
        <v>101</v>
      </c>
      <c r="C15" s="21" t="s">
        <v>102</v>
      </c>
      <c r="D15" s="19" t="s">
        <v>103</v>
      </c>
      <c r="E15" s="19" t="s">
        <v>104</v>
      </c>
      <c r="F15" s="22" t="s">
        <v>105</v>
      </c>
      <c r="G15" s="21" t="s">
        <v>74</v>
      </c>
      <c r="H15" s="21" t="s">
        <v>75</v>
      </c>
      <c r="I15" s="19" t="s">
        <v>76</v>
      </c>
    </row>
    <row r="16" customFormat="false" ht="15" hidden="false" customHeight="false" outlineLevel="0" collapsed="false">
      <c r="A16" s="19" t="s">
        <v>77</v>
      </c>
      <c r="B16" s="19" t="s">
        <v>106</v>
      </c>
      <c r="C16" s="21" t="s">
        <v>107</v>
      </c>
      <c r="D16" s="19" t="s">
        <v>108</v>
      </c>
      <c r="E16" s="19" t="s">
        <v>109</v>
      </c>
      <c r="F16" s="22" t="s">
        <v>110</v>
      </c>
      <c r="G16" s="21" t="s">
        <v>74</v>
      </c>
      <c r="H16" s="21" t="s">
        <v>75</v>
      </c>
      <c r="I16" s="19" t="s">
        <v>76</v>
      </c>
    </row>
    <row r="17" customFormat="false" ht="15" hidden="false" customHeight="false" outlineLevel="0" collapsed="false">
      <c r="A17" s="19" t="s">
        <v>77</v>
      </c>
      <c r="B17" s="19" t="s">
        <v>111</v>
      </c>
      <c r="C17" s="21" t="s">
        <v>107</v>
      </c>
      <c r="D17" s="19" t="s">
        <v>112</v>
      </c>
      <c r="E17" s="19" t="s">
        <v>113</v>
      </c>
      <c r="F17" s="22" t="s">
        <v>114</v>
      </c>
      <c r="G17" s="21" t="s">
        <v>74</v>
      </c>
      <c r="H17" s="21" t="s">
        <v>75</v>
      </c>
      <c r="I17" s="19" t="s">
        <v>76</v>
      </c>
    </row>
    <row r="18" customFormat="false" ht="15" hidden="false" customHeight="false" outlineLevel="0" collapsed="false">
      <c r="A18" s="19" t="s">
        <v>77</v>
      </c>
      <c r="B18" s="19" t="s">
        <v>115</v>
      </c>
      <c r="C18" s="21" t="s">
        <v>116</v>
      </c>
      <c r="D18" s="19" t="s">
        <v>117</v>
      </c>
      <c r="E18" s="19" t="s">
        <v>118</v>
      </c>
      <c r="F18" s="23" t="n">
        <v>1281.1</v>
      </c>
      <c r="G18" s="21" t="s">
        <v>74</v>
      </c>
      <c r="H18" s="21" t="s">
        <v>75</v>
      </c>
      <c r="I18" s="19" t="s">
        <v>76</v>
      </c>
    </row>
    <row r="19" customFormat="false" ht="15" hidden="false" customHeight="false" outlineLevel="0" collapsed="false">
      <c r="A19" s="19" t="s">
        <v>77</v>
      </c>
      <c r="B19" s="19" t="s">
        <v>115</v>
      </c>
      <c r="C19" s="21" t="s">
        <v>119</v>
      </c>
      <c r="D19" s="19" t="s">
        <v>120</v>
      </c>
      <c r="E19" s="19" t="s">
        <v>121</v>
      </c>
      <c r="F19" s="22" t="s">
        <v>122</v>
      </c>
      <c r="G19" s="21" t="s">
        <v>74</v>
      </c>
      <c r="H19" s="21" t="s">
        <v>75</v>
      </c>
      <c r="I19" s="19" t="s">
        <v>76</v>
      </c>
    </row>
    <row r="20" customFormat="false" ht="15" hidden="false" customHeight="false" outlineLevel="0" collapsed="false">
      <c r="A20" s="19" t="s">
        <v>77</v>
      </c>
      <c r="B20" s="19" t="s">
        <v>123</v>
      </c>
      <c r="C20" s="21" t="s">
        <v>124</v>
      </c>
      <c r="D20" s="19" t="s">
        <v>125</v>
      </c>
      <c r="E20" s="19" t="s">
        <v>126</v>
      </c>
      <c r="F20" s="22" t="s">
        <v>127</v>
      </c>
      <c r="G20" s="21" t="s">
        <v>74</v>
      </c>
      <c r="H20" s="21" t="s">
        <v>75</v>
      </c>
      <c r="I20" s="19" t="s">
        <v>76</v>
      </c>
    </row>
    <row r="21" customFormat="false" ht="15" hidden="false" customHeight="false" outlineLevel="0" collapsed="false">
      <c r="A21" s="19" t="s">
        <v>77</v>
      </c>
      <c r="B21" s="19" t="s">
        <v>106</v>
      </c>
      <c r="C21" s="21" t="s">
        <v>128</v>
      </c>
      <c r="D21" s="19" t="s">
        <v>129</v>
      </c>
      <c r="E21" s="19" t="s">
        <v>109</v>
      </c>
      <c r="F21" s="22" t="s">
        <v>130</v>
      </c>
      <c r="G21" s="21" t="s">
        <v>74</v>
      </c>
      <c r="H21" s="21" t="s">
        <v>75</v>
      </c>
      <c r="I21" s="19" t="s">
        <v>76</v>
      </c>
    </row>
    <row r="22" customFormat="false" ht="15" hidden="false" customHeight="false" outlineLevel="0" collapsed="false">
      <c r="A22" s="19" t="s">
        <v>77</v>
      </c>
      <c r="B22" s="19" t="s">
        <v>131</v>
      </c>
      <c r="C22" s="21" t="s">
        <v>128</v>
      </c>
      <c r="D22" s="19" t="s">
        <v>132</v>
      </c>
      <c r="E22" s="19" t="s">
        <v>133</v>
      </c>
      <c r="F22" s="22" t="s">
        <v>134</v>
      </c>
      <c r="G22" s="21" t="s">
        <v>74</v>
      </c>
      <c r="H22" s="21" t="s">
        <v>75</v>
      </c>
      <c r="I22" s="19" t="s">
        <v>76</v>
      </c>
    </row>
    <row r="23" customFormat="false" ht="15" hidden="false" customHeight="false" outlineLevel="0" collapsed="false">
      <c r="A23" s="19" t="s">
        <v>77</v>
      </c>
      <c r="B23" s="19" t="s">
        <v>97</v>
      </c>
      <c r="C23" s="21" t="s">
        <v>128</v>
      </c>
      <c r="D23" s="19" t="s">
        <v>135</v>
      </c>
      <c r="E23" s="19" t="s">
        <v>99</v>
      </c>
      <c r="F23" s="22" t="s">
        <v>136</v>
      </c>
      <c r="G23" s="21" t="s">
        <v>74</v>
      </c>
      <c r="H23" s="21" t="s">
        <v>75</v>
      </c>
      <c r="I23" s="19" t="s">
        <v>76</v>
      </c>
    </row>
    <row r="24" customFormat="false" ht="15" hidden="false" customHeight="false" outlineLevel="0" collapsed="false">
      <c r="A24" s="19" t="s">
        <v>77</v>
      </c>
      <c r="B24" s="19" t="s">
        <v>111</v>
      </c>
      <c r="C24" s="21" t="s">
        <v>128</v>
      </c>
      <c r="D24" s="19" t="s">
        <v>137</v>
      </c>
      <c r="E24" s="19" t="s">
        <v>99</v>
      </c>
      <c r="F24" s="22" t="s">
        <v>138</v>
      </c>
      <c r="G24" s="21" t="s">
        <v>74</v>
      </c>
      <c r="H24" s="21" t="s">
        <v>75</v>
      </c>
      <c r="I24" s="19" t="s">
        <v>76</v>
      </c>
    </row>
    <row r="25" customFormat="false" ht="15" hidden="false" customHeight="false" outlineLevel="0" collapsed="false">
      <c r="A25" s="19" t="s">
        <v>77</v>
      </c>
      <c r="B25" s="19" t="s">
        <v>78</v>
      </c>
      <c r="C25" s="21" t="s">
        <v>128</v>
      </c>
      <c r="D25" s="19" t="s">
        <v>139</v>
      </c>
      <c r="E25" s="19" t="s">
        <v>91</v>
      </c>
      <c r="F25" s="23" t="n">
        <v>1201.11</v>
      </c>
      <c r="G25" s="21" t="s">
        <v>74</v>
      </c>
      <c r="H25" s="21" t="s">
        <v>75</v>
      </c>
      <c r="I25" s="19" t="s">
        <v>76</v>
      </c>
    </row>
    <row r="26" customFormat="false" ht="15" hidden="false" customHeight="false" outlineLevel="0" collapsed="false">
      <c r="A26" s="19" t="s">
        <v>77</v>
      </c>
      <c r="B26" s="19" t="s">
        <v>97</v>
      </c>
      <c r="C26" s="21" t="s">
        <v>128</v>
      </c>
      <c r="D26" s="19" t="s">
        <v>140</v>
      </c>
      <c r="E26" s="19" t="s">
        <v>113</v>
      </c>
      <c r="F26" s="22" t="s">
        <v>141</v>
      </c>
      <c r="G26" s="21" t="s">
        <v>74</v>
      </c>
      <c r="H26" s="21" t="s">
        <v>75</v>
      </c>
      <c r="I26" s="19" t="s">
        <v>76</v>
      </c>
    </row>
    <row r="27" customFormat="false" ht="15" hidden="false" customHeight="false" outlineLevel="0" collapsed="false">
      <c r="A27" s="19" t="s">
        <v>77</v>
      </c>
      <c r="B27" s="19" t="s">
        <v>142</v>
      </c>
      <c r="C27" s="21" t="s">
        <v>143</v>
      </c>
      <c r="D27" s="19" t="s">
        <v>144</v>
      </c>
      <c r="E27" s="19" t="s">
        <v>145</v>
      </c>
      <c r="F27" s="22" t="s">
        <v>146</v>
      </c>
      <c r="G27" s="21" t="s">
        <v>74</v>
      </c>
      <c r="H27" s="21" t="s">
        <v>75</v>
      </c>
      <c r="I27" s="19" t="s">
        <v>76</v>
      </c>
    </row>
    <row r="28" customFormat="false" ht="15" hidden="false" customHeight="false" outlineLevel="0" collapsed="false">
      <c r="A28" s="19" t="s">
        <v>77</v>
      </c>
      <c r="B28" s="19" t="s">
        <v>111</v>
      </c>
      <c r="C28" s="21" t="s">
        <v>143</v>
      </c>
      <c r="D28" s="19" t="s">
        <v>147</v>
      </c>
      <c r="E28" s="19" t="s">
        <v>148</v>
      </c>
      <c r="F28" s="22" t="s">
        <v>149</v>
      </c>
      <c r="G28" s="21" t="s">
        <v>74</v>
      </c>
      <c r="H28" s="21" t="s">
        <v>75</v>
      </c>
      <c r="I28" s="19" t="s">
        <v>76</v>
      </c>
    </row>
    <row r="29" customFormat="false" ht="15" hidden="false" customHeight="false" outlineLevel="0" collapsed="false">
      <c r="A29" s="19" t="s">
        <v>77</v>
      </c>
      <c r="B29" s="19" t="s">
        <v>142</v>
      </c>
      <c r="C29" s="21" t="s">
        <v>150</v>
      </c>
      <c r="D29" s="19" t="s">
        <v>151</v>
      </c>
      <c r="E29" s="19" t="s">
        <v>152</v>
      </c>
      <c r="F29" s="22" t="s">
        <v>153</v>
      </c>
      <c r="G29" s="21" t="s">
        <v>74</v>
      </c>
      <c r="H29" s="21" t="s">
        <v>75</v>
      </c>
      <c r="I29" s="19" t="s">
        <v>76</v>
      </c>
    </row>
    <row r="30" customFormat="false" ht="15" hidden="false" customHeight="false" outlineLevel="0" collapsed="false">
      <c r="A30" s="19" t="s">
        <v>77</v>
      </c>
      <c r="B30" s="19" t="s">
        <v>154</v>
      </c>
      <c r="C30" s="21" t="s">
        <v>150</v>
      </c>
      <c r="D30" s="19" t="s">
        <v>155</v>
      </c>
      <c r="E30" s="19" t="s">
        <v>156</v>
      </c>
      <c r="F30" s="22" t="s">
        <v>157</v>
      </c>
      <c r="G30" s="21" t="s">
        <v>74</v>
      </c>
      <c r="H30" s="21" t="s">
        <v>75</v>
      </c>
      <c r="I30" s="19" t="s">
        <v>76</v>
      </c>
    </row>
    <row r="31" customFormat="false" ht="15" hidden="false" customHeight="false" outlineLevel="0" collapsed="false">
      <c r="A31" s="19" t="s">
        <v>158</v>
      </c>
      <c r="B31" s="19" t="s">
        <v>87</v>
      </c>
      <c r="C31" s="21" t="s">
        <v>150</v>
      </c>
      <c r="D31" s="19" t="s">
        <v>159</v>
      </c>
      <c r="E31" s="19" t="s">
        <v>89</v>
      </c>
      <c r="F31" s="22" t="s">
        <v>160</v>
      </c>
      <c r="G31" s="21" t="s">
        <v>74</v>
      </c>
      <c r="H31" s="21" t="s">
        <v>75</v>
      </c>
      <c r="I31" s="19" t="s">
        <v>76</v>
      </c>
    </row>
    <row r="32" customFormat="false" ht="15" hidden="false" customHeight="false" outlineLevel="0" collapsed="false">
      <c r="A32" s="19" t="s">
        <v>77</v>
      </c>
      <c r="B32" s="19" t="s">
        <v>142</v>
      </c>
      <c r="C32" s="21" t="s">
        <v>150</v>
      </c>
      <c r="D32" s="19" t="s">
        <v>161</v>
      </c>
      <c r="E32" s="19" t="s">
        <v>162</v>
      </c>
      <c r="F32" s="23" t="n">
        <v>1325.02</v>
      </c>
      <c r="G32" s="21" t="s">
        <v>74</v>
      </c>
      <c r="H32" s="21" t="s">
        <v>75</v>
      </c>
      <c r="I32" s="19" t="s">
        <v>76</v>
      </c>
    </row>
    <row r="33" customFormat="false" ht="15" hidden="false" customHeight="false" outlineLevel="0" collapsed="false">
      <c r="A33" s="19" t="s">
        <v>77</v>
      </c>
      <c r="B33" s="19" t="s">
        <v>163</v>
      </c>
      <c r="C33" s="21" t="s">
        <v>164</v>
      </c>
      <c r="D33" s="19" t="s">
        <v>165</v>
      </c>
      <c r="E33" s="19" t="s">
        <v>166</v>
      </c>
      <c r="F33" s="22" t="s">
        <v>167</v>
      </c>
      <c r="G33" s="21" t="s">
        <v>74</v>
      </c>
      <c r="H33" s="21" t="s">
        <v>75</v>
      </c>
      <c r="I33" s="19" t="s">
        <v>76</v>
      </c>
    </row>
    <row r="34" customFormat="false" ht="15" hidden="false" customHeight="false" outlineLevel="0" collapsed="false">
      <c r="A34" s="19" t="s">
        <v>77</v>
      </c>
      <c r="B34" s="19" t="s">
        <v>168</v>
      </c>
      <c r="C34" s="21" t="s">
        <v>169</v>
      </c>
      <c r="D34" s="19" t="s">
        <v>170</v>
      </c>
      <c r="E34" s="19" t="s">
        <v>171</v>
      </c>
      <c r="F34" s="22" t="s">
        <v>172</v>
      </c>
      <c r="G34" s="21" t="s">
        <v>74</v>
      </c>
      <c r="H34" s="21" t="s">
        <v>75</v>
      </c>
      <c r="I34" s="19" t="s">
        <v>76</v>
      </c>
    </row>
    <row r="35" customFormat="false" ht="15" hidden="false" customHeight="false" outlineLevel="0" collapsed="false">
      <c r="A35" s="19" t="s">
        <v>77</v>
      </c>
      <c r="B35" s="19" t="s">
        <v>97</v>
      </c>
      <c r="C35" s="21" t="s">
        <v>173</v>
      </c>
      <c r="D35" s="19" t="s">
        <v>174</v>
      </c>
      <c r="E35" s="19" t="s">
        <v>113</v>
      </c>
      <c r="F35" s="22" t="s">
        <v>175</v>
      </c>
      <c r="G35" s="21" t="s">
        <v>74</v>
      </c>
      <c r="H35" s="21" t="s">
        <v>75</v>
      </c>
      <c r="I35" s="19" t="s">
        <v>76</v>
      </c>
    </row>
    <row r="36" customFormat="false" ht="15" hidden="false" customHeight="false" outlineLevel="0" collapsed="false">
      <c r="A36" s="19" t="s">
        <v>77</v>
      </c>
      <c r="B36" s="19" t="s">
        <v>97</v>
      </c>
      <c r="C36" s="21" t="s">
        <v>173</v>
      </c>
      <c r="D36" s="19" t="s">
        <v>176</v>
      </c>
      <c r="E36" s="19" t="s">
        <v>113</v>
      </c>
      <c r="F36" s="22" t="s">
        <v>177</v>
      </c>
      <c r="G36" s="21" t="s">
        <v>74</v>
      </c>
      <c r="H36" s="21" t="s">
        <v>75</v>
      </c>
      <c r="I36" s="19" t="s">
        <v>76</v>
      </c>
    </row>
    <row r="37" customFormat="false" ht="15" hidden="false" customHeight="false" outlineLevel="0" collapsed="false">
      <c r="A37" s="19" t="s">
        <v>77</v>
      </c>
      <c r="B37" s="19" t="s">
        <v>131</v>
      </c>
      <c r="C37" s="21" t="s">
        <v>178</v>
      </c>
      <c r="D37" s="19" t="s">
        <v>179</v>
      </c>
      <c r="E37" s="19" t="s">
        <v>180</v>
      </c>
      <c r="F37" s="22" t="s">
        <v>181</v>
      </c>
      <c r="G37" s="21" t="s">
        <v>74</v>
      </c>
      <c r="H37" s="21" t="s">
        <v>75</v>
      </c>
      <c r="I37" s="19" t="s">
        <v>76</v>
      </c>
    </row>
    <row r="38" customFormat="false" ht="15" hidden="false" customHeight="false" outlineLevel="0" collapsed="false">
      <c r="A38" s="19" t="s">
        <v>77</v>
      </c>
      <c r="B38" s="19" t="s">
        <v>182</v>
      </c>
      <c r="C38" s="21" t="s">
        <v>178</v>
      </c>
      <c r="D38" s="19" t="s">
        <v>183</v>
      </c>
      <c r="E38" s="19" t="s">
        <v>184</v>
      </c>
      <c r="F38" s="22" t="s">
        <v>185</v>
      </c>
      <c r="G38" s="21" t="s">
        <v>74</v>
      </c>
      <c r="H38" s="21" t="s">
        <v>75</v>
      </c>
      <c r="I38" s="19" t="s">
        <v>76</v>
      </c>
    </row>
    <row r="39" customFormat="false" ht="15" hidden="false" customHeight="false" outlineLevel="0" collapsed="false">
      <c r="A39" s="19" t="s">
        <v>77</v>
      </c>
      <c r="B39" s="19" t="s">
        <v>142</v>
      </c>
      <c r="C39" s="21" t="s">
        <v>178</v>
      </c>
      <c r="D39" s="19" t="s">
        <v>186</v>
      </c>
      <c r="E39" s="19" t="s">
        <v>187</v>
      </c>
      <c r="F39" s="23" t="n">
        <v>1029.83</v>
      </c>
      <c r="G39" s="21" t="s">
        <v>74</v>
      </c>
      <c r="H39" s="21" t="s">
        <v>75</v>
      </c>
      <c r="I39" s="19" t="s">
        <v>76</v>
      </c>
    </row>
    <row r="40" customFormat="false" ht="15" hidden="false" customHeight="false" outlineLevel="0" collapsed="false">
      <c r="A40" s="19" t="s">
        <v>77</v>
      </c>
      <c r="B40" s="19" t="s">
        <v>78</v>
      </c>
      <c r="C40" s="21" t="s">
        <v>178</v>
      </c>
      <c r="D40" s="19" t="s">
        <v>188</v>
      </c>
      <c r="E40" s="19" t="s">
        <v>189</v>
      </c>
      <c r="F40" s="22" t="s">
        <v>190</v>
      </c>
      <c r="G40" s="21" t="s">
        <v>74</v>
      </c>
      <c r="H40" s="21" t="s">
        <v>75</v>
      </c>
      <c r="I40" s="19" t="s">
        <v>76</v>
      </c>
    </row>
    <row r="41" customFormat="false" ht="15" hidden="false" customHeight="false" outlineLevel="0" collapsed="false">
      <c r="A41" s="19" t="s">
        <v>77</v>
      </c>
      <c r="B41" s="19" t="s">
        <v>111</v>
      </c>
      <c r="C41" s="21" t="s">
        <v>178</v>
      </c>
      <c r="D41" s="19" t="s">
        <v>191</v>
      </c>
      <c r="E41" s="19" t="s">
        <v>192</v>
      </c>
      <c r="F41" s="22" t="s">
        <v>193</v>
      </c>
      <c r="G41" s="21" t="s">
        <v>74</v>
      </c>
      <c r="H41" s="21" t="s">
        <v>75</v>
      </c>
      <c r="I41" s="19" t="s">
        <v>76</v>
      </c>
    </row>
    <row r="42" customFormat="false" ht="15" hidden="false" customHeight="false" outlineLevel="0" collapsed="false">
      <c r="A42" s="19" t="s">
        <v>77</v>
      </c>
      <c r="B42" s="19" t="s">
        <v>142</v>
      </c>
      <c r="C42" s="21" t="s">
        <v>178</v>
      </c>
      <c r="D42" s="19" t="s">
        <v>194</v>
      </c>
      <c r="E42" s="19" t="s">
        <v>195</v>
      </c>
      <c r="F42" s="22" t="s">
        <v>196</v>
      </c>
      <c r="G42" s="21" t="s">
        <v>74</v>
      </c>
      <c r="H42" s="21" t="s">
        <v>75</v>
      </c>
      <c r="I42" s="19" t="s">
        <v>76</v>
      </c>
    </row>
    <row r="43" customFormat="false" ht="15" hidden="false" customHeight="false" outlineLevel="0" collapsed="false">
      <c r="A43" s="19" t="s">
        <v>77</v>
      </c>
      <c r="B43" s="19" t="s">
        <v>182</v>
      </c>
      <c r="C43" s="21" t="s">
        <v>197</v>
      </c>
      <c r="D43" s="19" t="s">
        <v>198</v>
      </c>
      <c r="E43" s="19" t="s">
        <v>180</v>
      </c>
      <c r="F43" s="22" t="s">
        <v>199</v>
      </c>
      <c r="G43" s="21" t="s">
        <v>74</v>
      </c>
      <c r="H43" s="21" t="s">
        <v>75</v>
      </c>
      <c r="I43" s="19" t="s">
        <v>76</v>
      </c>
    </row>
    <row r="44" customFormat="false" ht="15" hidden="false" customHeight="false" outlineLevel="0" collapsed="false">
      <c r="A44" s="19" t="s">
        <v>77</v>
      </c>
      <c r="B44" s="19" t="s">
        <v>200</v>
      </c>
      <c r="C44" s="21" t="s">
        <v>197</v>
      </c>
      <c r="D44" s="19" t="s">
        <v>201</v>
      </c>
      <c r="E44" s="19" t="s">
        <v>95</v>
      </c>
      <c r="F44" s="22" t="s">
        <v>202</v>
      </c>
      <c r="G44" s="21" t="s">
        <v>74</v>
      </c>
      <c r="H44" s="21" t="s">
        <v>75</v>
      </c>
      <c r="I44" s="19" t="s">
        <v>76</v>
      </c>
    </row>
    <row r="45" customFormat="false" ht="15" hidden="false" customHeight="false" outlineLevel="0" collapsed="false">
      <c r="A45" s="19" t="s">
        <v>203</v>
      </c>
      <c r="B45" s="19" t="s">
        <v>142</v>
      </c>
      <c r="C45" s="21" t="s">
        <v>197</v>
      </c>
      <c r="D45" s="19" t="s">
        <v>204</v>
      </c>
      <c r="E45" s="19" t="s">
        <v>205</v>
      </c>
      <c r="F45" s="22" t="s">
        <v>206</v>
      </c>
      <c r="G45" s="21" t="s">
        <v>74</v>
      </c>
      <c r="H45" s="21" t="s">
        <v>75</v>
      </c>
      <c r="I45" s="19" t="s">
        <v>76</v>
      </c>
    </row>
    <row r="46" customFormat="false" ht="15" hidden="false" customHeight="false" outlineLevel="0" collapsed="false">
      <c r="A46" s="19" t="s">
        <v>77</v>
      </c>
      <c r="B46" s="19" t="s">
        <v>207</v>
      </c>
      <c r="C46" s="21" t="s">
        <v>197</v>
      </c>
      <c r="D46" s="19" t="s">
        <v>208</v>
      </c>
      <c r="E46" s="19" t="s">
        <v>209</v>
      </c>
      <c r="F46" s="23" t="n">
        <v>1819.22</v>
      </c>
      <c r="G46" s="21" t="s">
        <v>74</v>
      </c>
      <c r="H46" s="21" t="s">
        <v>75</v>
      </c>
      <c r="I46" s="19" t="s">
        <v>76</v>
      </c>
    </row>
    <row r="47" customFormat="false" ht="15" hidden="false" customHeight="false" outlineLevel="0" collapsed="false">
      <c r="A47" s="19" t="s">
        <v>77</v>
      </c>
      <c r="B47" s="19" t="s">
        <v>142</v>
      </c>
      <c r="C47" s="21" t="s">
        <v>197</v>
      </c>
      <c r="D47" s="19" t="s">
        <v>210</v>
      </c>
      <c r="E47" s="19" t="s">
        <v>187</v>
      </c>
      <c r="F47" s="22" t="s">
        <v>211</v>
      </c>
      <c r="G47" s="21" t="s">
        <v>74</v>
      </c>
      <c r="H47" s="21" t="s">
        <v>75</v>
      </c>
      <c r="I47" s="19" t="s">
        <v>76</v>
      </c>
    </row>
    <row r="48" customFormat="false" ht="15" hidden="false" customHeight="false" outlineLevel="0" collapsed="false">
      <c r="A48" s="19" t="s">
        <v>77</v>
      </c>
      <c r="B48" s="19" t="s">
        <v>142</v>
      </c>
      <c r="C48" s="21" t="s">
        <v>212</v>
      </c>
      <c r="D48" s="19" t="s">
        <v>213</v>
      </c>
      <c r="E48" s="19" t="s">
        <v>214</v>
      </c>
      <c r="F48" s="22" t="s">
        <v>215</v>
      </c>
      <c r="G48" s="21" t="s">
        <v>74</v>
      </c>
      <c r="H48" s="21" t="s">
        <v>75</v>
      </c>
      <c r="I48" s="19" t="s">
        <v>76</v>
      </c>
    </row>
    <row r="49" customFormat="false" ht="15" hidden="false" customHeight="false" outlineLevel="0" collapsed="false">
      <c r="A49" s="19" t="s">
        <v>77</v>
      </c>
      <c r="B49" s="19" t="s">
        <v>115</v>
      </c>
      <c r="C49" s="21" t="s">
        <v>212</v>
      </c>
      <c r="D49" s="19" t="s">
        <v>216</v>
      </c>
      <c r="E49" s="19" t="s">
        <v>118</v>
      </c>
      <c r="F49" s="22" t="s">
        <v>217</v>
      </c>
      <c r="G49" s="21" t="s">
        <v>74</v>
      </c>
      <c r="H49" s="21" t="s">
        <v>75</v>
      </c>
      <c r="I49" s="19" t="s">
        <v>76</v>
      </c>
    </row>
    <row r="50" customFormat="false" ht="15" hidden="false" customHeight="false" outlineLevel="0" collapsed="false">
      <c r="A50" s="19" t="s">
        <v>77</v>
      </c>
      <c r="B50" s="19" t="s">
        <v>182</v>
      </c>
      <c r="C50" s="21" t="s">
        <v>212</v>
      </c>
      <c r="D50" s="19" t="s">
        <v>218</v>
      </c>
      <c r="E50" s="19" t="s">
        <v>180</v>
      </c>
      <c r="F50" s="22" t="s">
        <v>219</v>
      </c>
      <c r="G50" s="21" t="s">
        <v>74</v>
      </c>
      <c r="H50" s="21" t="s">
        <v>75</v>
      </c>
      <c r="I50" s="19" t="s">
        <v>76</v>
      </c>
    </row>
    <row r="51" customFormat="false" ht="15" hidden="false" customHeight="false" outlineLevel="0" collapsed="false">
      <c r="A51" s="19" t="s">
        <v>77</v>
      </c>
      <c r="B51" s="19" t="s">
        <v>111</v>
      </c>
      <c r="C51" s="21" t="s">
        <v>220</v>
      </c>
      <c r="D51" s="19" t="s">
        <v>221</v>
      </c>
      <c r="E51" s="19" t="s">
        <v>113</v>
      </c>
      <c r="F51" s="22" t="s">
        <v>222</v>
      </c>
      <c r="G51" s="21" t="s">
        <v>74</v>
      </c>
      <c r="H51" s="21" t="s">
        <v>75</v>
      </c>
      <c r="I51" s="19" t="s">
        <v>76</v>
      </c>
    </row>
    <row r="52" customFormat="false" ht="15" hidden="false" customHeight="false" outlineLevel="0" collapsed="false">
      <c r="A52" s="19" t="s">
        <v>77</v>
      </c>
      <c r="B52" s="19" t="s">
        <v>78</v>
      </c>
      <c r="C52" s="21" t="s">
        <v>220</v>
      </c>
      <c r="D52" s="19" t="s">
        <v>223</v>
      </c>
      <c r="E52" s="19" t="s">
        <v>224</v>
      </c>
      <c r="F52" s="22" t="s">
        <v>225</v>
      </c>
      <c r="G52" s="21" t="s">
        <v>74</v>
      </c>
      <c r="H52" s="21" t="s">
        <v>75</v>
      </c>
      <c r="I52" s="19" t="s">
        <v>76</v>
      </c>
    </row>
    <row r="53" customFormat="false" ht="15" hidden="false" customHeight="false" outlineLevel="0" collapsed="false">
      <c r="A53" s="19" t="s">
        <v>77</v>
      </c>
      <c r="B53" s="19" t="s">
        <v>142</v>
      </c>
      <c r="C53" s="21" t="s">
        <v>226</v>
      </c>
      <c r="D53" s="19" t="s">
        <v>227</v>
      </c>
      <c r="E53" s="19" t="s">
        <v>145</v>
      </c>
      <c r="F53" s="23" t="n">
        <v>1921.84</v>
      </c>
      <c r="G53" s="21" t="s">
        <v>74</v>
      </c>
      <c r="H53" s="21" t="s">
        <v>75</v>
      </c>
      <c r="I53" s="19" t="s">
        <v>76</v>
      </c>
    </row>
    <row r="54" customFormat="false" ht="15" hidden="false" customHeight="false" outlineLevel="0" collapsed="false">
      <c r="A54" s="19" t="s">
        <v>158</v>
      </c>
      <c r="B54" s="19" t="s">
        <v>182</v>
      </c>
      <c r="C54" s="21" t="s">
        <v>226</v>
      </c>
      <c r="D54" s="19" t="s">
        <v>228</v>
      </c>
      <c r="E54" s="19" t="s">
        <v>229</v>
      </c>
      <c r="F54" s="22" t="s">
        <v>230</v>
      </c>
      <c r="G54" s="21" t="s">
        <v>74</v>
      </c>
      <c r="H54" s="21" t="s">
        <v>75</v>
      </c>
      <c r="I54" s="19" t="s">
        <v>76</v>
      </c>
    </row>
    <row r="55" customFormat="false" ht="15" hidden="false" customHeight="false" outlineLevel="0" collapsed="false">
      <c r="A55" s="19" t="s">
        <v>77</v>
      </c>
      <c r="B55" s="19" t="s">
        <v>182</v>
      </c>
      <c r="C55" s="21" t="s">
        <v>70</v>
      </c>
      <c r="D55" s="19" t="s">
        <v>231</v>
      </c>
      <c r="E55" s="19" t="s">
        <v>133</v>
      </c>
      <c r="F55" s="22" t="s">
        <v>232</v>
      </c>
      <c r="G55" s="21" t="s">
        <v>74</v>
      </c>
      <c r="H55" s="21" t="s">
        <v>75</v>
      </c>
      <c r="I55" s="19" t="s">
        <v>76</v>
      </c>
    </row>
    <row r="56" customFormat="false" ht="15" hidden="false" customHeight="false" outlineLevel="0" collapsed="false">
      <c r="A56" s="19" t="s">
        <v>77</v>
      </c>
      <c r="B56" s="19" t="s">
        <v>131</v>
      </c>
      <c r="C56" s="21" t="s">
        <v>70</v>
      </c>
      <c r="D56" s="19" t="s">
        <v>233</v>
      </c>
      <c r="E56" s="19" t="s">
        <v>229</v>
      </c>
      <c r="F56" s="22" t="s">
        <v>234</v>
      </c>
      <c r="G56" s="21" t="s">
        <v>74</v>
      </c>
      <c r="H56" s="21" t="s">
        <v>75</v>
      </c>
      <c r="I56" s="19" t="s">
        <v>76</v>
      </c>
    </row>
    <row r="57" customFormat="false" ht="15" hidden="false" customHeight="false" outlineLevel="0" collapsed="false">
      <c r="A57" s="19" t="s">
        <v>77</v>
      </c>
      <c r="B57" s="19" t="s">
        <v>78</v>
      </c>
      <c r="C57" s="21" t="s">
        <v>235</v>
      </c>
      <c r="D57" s="19" t="s">
        <v>236</v>
      </c>
      <c r="E57" s="19" t="s">
        <v>237</v>
      </c>
      <c r="F57" s="22" t="s">
        <v>238</v>
      </c>
      <c r="G57" s="21" t="s">
        <v>74</v>
      </c>
      <c r="H57" s="21" t="s">
        <v>75</v>
      </c>
      <c r="I57" s="19" t="s">
        <v>76</v>
      </c>
    </row>
    <row r="58" customFormat="false" ht="15" hidden="false" customHeight="false" outlineLevel="0" collapsed="false">
      <c r="A58" s="19" t="s">
        <v>77</v>
      </c>
      <c r="B58" s="19" t="s">
        <v>207</v>
      </c>
      <c r="C58" s="21" t="s">
        <v>235</v>
      </c>
      <c r="D58" s="19" t="s">
        <v>239</v>
      </c>
      <c r="E58" s="19" t="s">
        <v>240</v>
      </c>
      <c r="F58" s="22" t="s">
        <v>241</v>
      </c>
      <c r="G58" s="21" t="s">
        <v>74</v>
      </c>
      <c r="H58" s="21" t="s">
        <v>75</v>
      </c>
      <c r="I58" s="19" t="s">
        <v>76</v>
      </c>
    </row>
    <row r="59" customFormat="false" ht="15" hidden="false" customHeight="false" outlineLevel="0" collapsed="false">
      <c r="A59" s="19" t="s">
        <v>77</v>
      </c>
      <c r="B59" s="19" t="s">
        <v>111</v>
      </c>
      <c r="C59" s="21" t="s">
        <v>235</v>
      </c>
      <c r="D59" s="19" t="s">
        <v>242</v>
      </c>
      <c r="E59" s="19" t="s">
        <v>148</v>
      </c>
      <c r="F59" s="22" t="s">
        <v>243</v>
      </c>
      <c r="G59" s="21" t="s">
        <v>74</v>
      </c>
      <c r="H59" s="21" t="s">
        <v>75</v>
      </c>
      <c r="I59" s="19" t="s">
        <v>76</v>
      </c>
    </row>
    <row r="60" customFormat="false" ht="15" hidden="false" customHeight="false" outlineLevel="0" collapsed="false">
      <c r="A60" s="19" t="s">
        <v>77</v>
      </c>
      <c r="B60" s="19" t="s">
        <v>142</v>
      </c>
      <c r="C60" s="21" t="s">
        <v>235</v>
      </c>
      <c r="D60" s="19" t="s">
        <v>244</v>
      </c>
      <c r="E60" s="19" t="s">
        <v>187</v>
      </c>
      <c r="F60" s="23" t="n">
        <v>1540.87</v>
      </c>
      <c r="G60" s="21" t="s">
        <v>74</v>
      </c>
      <c r="H60" s="21" t="s">
        <v>75</v>
      </c>
      <c r="I60" s="19" t="s">
        <v>76</v>
      </c>
    </row>
    <row r="61" customFormat="false" ht="15" hidden="false" customHeight="false" outlineLevel="0" collapsed="false">
      <c r="A61" s="19" t="s">
        <v>77</v>
      </c>
      <c r="B61" s="19" t="s">
        <v>115</v>
      </c>
      <c r="C61" s="21" t="s">
        <v>235</v>
      </c>
      <c r="D61" s="19" t="s">
        <v>245</v>
      </c>
      <c r="E61" s="19" t="s">
        <v>246</v>
      </c>
      <c r="F61" s="22" t="s">
        <v>247</v>
      </c>
      <c r="G61" s="21" t="s">
        <v>74</v>
      </c>
      <c r="H61" s="21" t="s">
        <v>75</v>
      </c>
      <c r="I61" s="19" t="s">
        <v>76</v>
      </c>
    </row>
    <row r="62" customFormat="false" ht="15" hidden="false" customHeight="false" outlineLevel="0" collapsed="false">
      <c r="A62" s="19" t="s">
        <v>77</v>
      </c>
      <c r="B62" s="19" t="s">
        <v>97</v>
      </c>
      <c r="C62" s="21" t="s">
        <v>235</v>
      </c>
      <c r="D62" s="19" t="s">
        <v>248</v>
      </c>
      <c r="E62" s="19" t="s">
        <v>249</v>
      </c>
      <c r="F62" s="22" t="s">
        <v>250</v>
      </c>
      <c r="G62" s="21" t="s">
        <v>74</v>
      </c>
      <c r="H62" s="21" t="s">
        <v>75</v>
      </c>
      <c r="I62" s="19" t="s">
        <v>76</v>
      </c>
    </row>
    <row r="63" customFormat="false" ht="15" hidden="false" customHeight="false" outlineLevel="0" collapsed="false">
      <c r="A63" s="19" t="s">
        <v>77</v>
      </c>
      <c r="B63" s="19" t="s">
        <v>106</v>
      </c>
      <c r="C63" s="21" t="s">
        <v>251</v>
      </c>
      <c r="D63" s="19" t="s">
        <v>252</v>
      </c>
      <c r="E63" s="19" t="s">
        <v>229</v>
      </c>
      <c r="F63" s="22" t="s">
        <v>253</v>
      </c>
      <c r="G63" s="21" t="s">
        <v>74</v>
      </c>
      <c r="H63" s="21" t="s">
        <v>75</v>
      </c>
      <c r="I63" s="19" t="s">
        <v>76</v>
      </c>
    </row>
    <row r="64" customFormat="false" ht="15" hidden="false" customHeight="false" outlineLevel="0" collapsed="false">
      <c r="A64" s="19" t="s">
        <v>77</v>
      </c>
      <c r="B64" s="19" t="s">
        <v>111</v>
      </c>
      <c r="C64" s="21" t="s">
        <v>251</v>
      </c>
      <c r="D64" s="19" t="s">
        <v>254</v>
      </c>
      <c r="E64" s="19" t="s">
        <v>192</v>
      </c>
      <c r="F64" s="22" t="s">
        <v>255</v>
      </c>
      <c r="G64" s="21" t="s">
        <v>74</v>
      </c>
      <c r="H64" s="21" t="s">
        <v>75</v>
      </c>
      <c r="I64" s="19" t="s">
        <v>76</v>
      </c>
    </row>
    <row r="65" customFormat="false" ht="15" hidden="false" customHeight="false" outlineLevel="0" collapsed="false">
      <c r="A65" s="19" t="s">
        <v>77</v>
      </c>
      <c r="B65" s="19" t="s">
        <v>142</v>
      </c>
      <c r="C65" s="21" t="s">
        <v>251</v>
      </c>
      <c r="D65" s="19" t="s">
        <v>256</v>
      </c>
      <c r="E65" s="19" t="s">
        <v>257</v>
      </c>
      <c r="F65" s="22" t="s">
        <v>258</v>
      </c>
      <c r="G65" s="21" t="s">
        <v>74</v>
      </c>
      <c r="H65" s="21" t="s">
        <v>75</v>
      </c>
      <c r="I65" s="19" t="s">
        <v>76</v>
      </c>
    </row>
    <row r="66" customFormat="false" ht="15" hidden="false" customHeight="false" outlineLevel="0" collapsed="false">
      <c r="A66" s="19" t="s">
        <v>77</v>
      </c>
      <c r="B66" s="19" t="s">
        <v>97</v>
      </c>
      <c r="C66" s="21" t="s">
        <v>259</v>
      </c>
      <c r="D66" s="19" t="s">
        <v>260</v>
      </c>
      <c r="E66" s="19" t="s">
        <v>113</v>
      </c>
      <c r="F66" s="22" t="s">
        <v>261</v>
      </c>
      <c r="G66" s="21" t="s">
        <v>74</v>
      </c>
      <c r="H66" s="21" t="s">
        <v>75</v>
      </c>
      <c r="I66" s="19" t="s">
        <v>76</v>
      </c>
    </row>
    <row r="67" customFormat="false" ht="15" hidden="false" customHeight="false" outlineLevel="0" collapsed="false">
      <c r="A67" s="19" t="s">
        <v>77</v>
      </c>
      <c r="B67" s="19" t="s">
        <v>111</v>
      </c>
      <c r="C67" s="21" t="s">
        <v>259</v>
      </c>
      <c r="D67" s="19" t="s">
        <v>262</v>
      </c>
      <c r="E67" s="19" t="s">
        <v>148</v>
      </c>
      <c r="F67" s="23" t="n">
        <v>1811.78</v>
      </c>
      <c r="G67" s="21" t="s">
        <v>74</v>
      </c>
      <c r="H67" s="21" t="s">
        <v>75</v>
      </c>
      <c r="I67" s="19" t="s">
        <v>76</v>
      </c>
    </row>
    <row r="68" customFormat="false" ht="15" hidden="false" customHeight="false" outlineLevel="0" collapsed="false">
      <c r="A68" s="19" t="s">
        <v>77</v>
      </c>
      <c r="B68" s="19" t="s">
        <v>263</v>
      </c>
      <c r="C68" s="21" t="s">
        <v>259</v>
      </c>
      <c r="D68" s="19" t="s">
        <v>264</v>
      </c>
      <c r="E68" s="19" t="s">
        <v>162</v>
      </c>
      <c r="F68" s="22" t="s">
        <v>265</v>
      </c>
      <c r="G68" s="21" t="s">
        <v>74</v>
      </c>
      <c r="H68" s="21" t="s">
        <v>75</v>
      </c>
      <c r="I68" s="19" t="s">
        <v>76</v>
      </c>
    </row>
    <row r="69" customFormat="false" ht="15" hidden="false" customHeight="false" outlineLevel="0" collapsed="false">
      <c r="A69" s="19" t="s">
        <v>77</v>
      </c>
      <c r="B69" s="19" t="s">
        <v>207</v>
      </c>
      <c r="C69" s="21" t="s">
        <v>259</v>
      </c>
      <c r="D69" s="19" t="s">
        <v>266</v>
      </c>
      <c r="E69" s="19" t="s">
        <v>267</v>
      </c>
      <c r="F69" s="22" t="s">
        <v>268</v>
      </c>
      <c r="G69" s="21" t="s">
        <v>74</v>
      </c>
      <c r="H69" s="21" t="s">
        <v>75</v>
      </c>
      <c r="I69" s="19" t="s">
        <v>76</v>
      </c>
    </row>
    <row r="70" customFormat="false" ht="15" hidden="false" customHeight="false" outlineLevel="0" collapsed="false">
      <c r="A70" s="19" t="s">
        <v>77</v>
      </c>
      <c r="B70" s="19" t="s">
        <v>106</v>
      </c>
      <c r="C70" s="21" t="s">
        <v>269</v>
      </c>
      <c r="D70" s="19" t="s">
        <v>270</v>
      </c>
      <c r="E70" s="19" t="s">
        <v>271</v>
      </c>
      <c r="F70" s="22" t="s">
        <v>272</v>
      </c>
      <c r="G70" s="21" t="s">
        <v>74</v>
      </c>
      <c r="H70" s="21" t="s">
        <v>75</v>
      </c>
      <c r="I70" s="19" t="s">
        <v>76</v>
      </c>
    </row>
    <row r="71" customFormat="false" ht="15" hidden="false" customHeight="false" outlineLevel="0" collapsed="false">
      <c r="A71" s="19" t="s">
        <v>77</v>
      </c>
      <c r="B71" s="19" t="s">
        <v>101</v>
      </c>
      <c r="C71" s="21" t="s">
        <v>269</v>
      </c>
      <c r="D71" s="19" t="s">
        <v>273</v>
      </c>
      <c r="E71" s="19" t="s">
        <v>229</v>
      </c>
      <c r="F71" s="22" t="s">
        <v>274</v>
      </c>
      <c r="G71" s="21" t="s">
        <v>74</v>
      </c>
      <c r="H71" s="21" t="s">
        <v>75</v>
      </c>
      <c r="I71" s="19" t="s">
        <v>76</v>
      </c>
    </row>
    <row r="72" customFormat="false" ht="15" hidden="false" customHeight="false" outlineLevel="0" collapsed="false">
      <c r="A72" s="19" t="s">
        <v>77</v>
      </c>
      <c r="B72" s="19" t="s">
        <v>97</v>
      </c>
      <c r="C72" s="21" t="s">
        <v>275</v>
      </c>
      <c r="D72" s="19" t="s">
        <v>276</v>
      </c>
      <c r="E72" s="19" t="s">
        <v>277</v>
      </c>
      <c r="F72" s="22" t="s">
        <v>278</v>
      </c>
      <c r="G72" s="21" t="s">
        <v>74</v>
      </c>
      <c r="H72" s="21" t="s">
        <v>75</v>
      </c>
      <c r="I72" s="19" t="s">
        <v>76</v>
      </c>
    </row>
    <row r="73" customFormat="false" ht="15" hidden="false" customHeight="false" outlineLevel="0" collapsed="false">
      <c r="A73" s="19" t="s">
        <v>77</v>
      </c>
      <c r="B73" s="19" t="s">
        <v>182</v>
      </c>
      <c r="C73" s="21" t="s">
        <v>275</v>
      </c>
      <c r="D73" s="19" t="s">
        <v>279</v>
      </c>
      <c r="E73" s="19" t="s">
        <v>180</v>
      </c>
      <c r="F73" s="22" t="s">
        <v>280</v>
      </c>
      <c r="G73" s="21" t="s">
        <v>74</v>
      </c>
      <c r="H73" s="21" t="s">
        <v>75</v>
      </c>
      <c r="I73" s="19" t="s">
        <v>76</v>
      </c>
    </row>
    <row r="74" customFormat="false" ht="15" hidden="false" customHeight="false" outlineLevel="0" collapsed="false">
      <c r="A74" s="19" t="s">
        <v>77</v>
      </c>
      <c r="B74" s="19" t="s">
        <v>131</v>
      </c>
      <c r="C74" s="21" t="s">
        <v>275</v>
      </c>
      <c r="D74" s="19" t="s">
        <v>281</v>
      </c>
      <c r="E74" s="19" t="s">
        <v>109</v>
      </c>
      <c r="F74" s="23" t="n">
        <v>3767.46</v>
      </c>
      <c r="G74" s="21" t="s">
        <v>74</v>
      </c>
      <c r="H74" s="21" t="s">
        <v>75</v>
      </c>
      <c r="I74" s="19" t="s">
        <v>76</v>
      </c>
    </row>
    <row r="75" customFormat="false" ht="15" hidden="false" customHeight="false" outlineLevel="0" collapsed="false">
      <c r="A75" s="19" t="s">
        <v>77</v>
      </c>
      <c r="B75" s="19" t="s">
        <v>111</v>
      </c>
      <c r="C75" s="21" t="s">
        <v>282</v>
      </c>
      <c r="D75" s="19" t="s">
        <v>283</v>
      </c>
      <c r="E75" s="19" t="s">
        <v>249</v>
      </c>
      <c r="F75" s="22" t="s">
        <v>284</v>
      </c>
      <c r="G75" s="21" t="s">
        <v>74</v>
      </c>
      <c r="H75" s="21" t="s">
        <v>75</v>
      </c>
      <c r="I75" s="19" t="s">
        <v>76</v>
      </c>
    </row>
    <row r="76" customFormat="false" ht="15" hidden="false" customHeight="false" outlineLevel="0" collapsed="false">
      <c r="A76" s="19" t="s">
        <v>77</v>
      </c>
      <c r="B76" s="19" t="s">
        <v>115</v>
      </c>
      <c r="C76" s="21" t="s">
        <v>285</v>
      </c>
      <c r="D76" s="19" t="s">
        <v>286</v>
      </c>
      <c r="E76" s="19" t="s">
        <v>240</v>
      </c>
      <c r="F76" s="22" t="s">
        <v>287</v>
      </c>
      <c r="G76" s="21" t="s">
        <v>74</v>
      </c>
      <c r="H76" s="21" t="s">
        <v>75</v>
      </c>
      <c r="I76" s="19" t="s">
        <v>76</v>
      </c>
    </row>
    <row r="77" customFormat="false" ht="15" hidden="false" customHeight="false" outlineLevel="0" collapsed="false">
      <c r="A77" s="19" t="s">
        <v>158</v>
      </c>
      <c r="B77" s="19" t="s">
        <v>263</v>
      </c>
      <c r="C77" s="21" t="s">
        <v>285</v>
      </c>
      <c r="D77" s="19" t="s">
        <v>288</v>
      </c>
      <c r="E77" s="19" t="s">
        <v>289</v>
      </c>
      <c r="F77" s="22" t="s">
        <v>290</v>
      </c>
      <c r="G77" s="21" t="s">
        <v>74</v>
      </c>
      <c r="H77" s="21" t="s">
        <v>75</v>
      </c>
      <c r="I77" s="19" t="s">
        <v>76</v>
      </c>
    </row>
    <row r="78" customFormat="false" ht="15" hidden="false" customHeight="false" outlineLevel="0" collapsed="false">
      <c r="A78" s="19" t="s">
        <v>77</v>
      </c>
      <c r="B78" s="19" t="s">
        <v>142</v>
      </c>
      <c r="C78" s="21" t="s">
        <v>285</v>
      </c>
      <c r="D78" s="19" t="s">
        <v>291</v>
      </c>
      <c r="E78" s="19" t="s">
        <v>292</v>
      </c>
      <c r="F78" s="22" t="s">
        <v>293</v>
      </c>
      <c r="G78" s="21" t="s">
        <v>74</v>
      </c>
      <c r="H78" s="21" t="s">
        <v>75</v>
      </c>
      <c r="I78" s="19" t="s">
        <v>76</v>
      </c>
    </row>
    <row r="79" customFormat="false" ht="15" hidden="false" customHeight="false" outlineLevel="0" collapsed="false">
      <c r="A79" s="19" t="s">
        <v>77</v>
      </c>
      <c r="B79" s="19" t="s">
        <v>97</v>
      </c>
      <c r="C79" s="21" t="s">
        <v>285</v>
      </c>
      <c r="D79" s="19" t="s">
        <v>294</v>
      </c>
      <c r="E79" s="19" t="s">
        <v>295</v>
      </c>
      <c r="F79" s="22" t="s">
        <v>296</v>
      </c>
      <c r="G79" s="21" t="s">
        <v>74</v>
      </c>
      <c r="H79" s="21" t="s">
        <v>75</v>
      </c>
      <c r="I79" s="19" t="s">
        <v>76</v>
      </c>
    </row>
    <row r="80" customFormat="false" ht="15" hidden="false" customHeight="false" outlineLevel="0" collapsed="false">
      <c r="A80" s="19" t="s">
        <v>77</v>
      </c>
      <c r="B80" s="19" t="s">
        <v>97</v>
      </c>
      <c r="C80" s="21" t="s">
        <v>285</v>
      </c>
      <c r="D80" s="19" t="s">
        <v>297</v>
      </c>
      <c r="E80" s="19" t="s">
        <v>192</v>
      </c>
      <c r="F80" s="22" t="s">
        <v>298</v>
      </c>
      <c r="G80" s="21" t="s">
        <v>74</v>
      </c>
      <c r="H80" s="21" t="s">
        <v>75</v>
      </c>
      <c r="I80" s="19" t="s">
        <v>76</v>
      </c>
    </row>
    <row r="81" customFormat="false" ht="15" hidden="false" customHeight="false" outlineLevel="0" collapsed="false">
      <c r="A81" s="19" t="s">
        <v>77</v>
      </c>
      <c r="B81" s="19" t="s">
        <v>106</v>
      </c>
      <c r="C81" s="21" t="s">
        <v>299</v>
      </c>
      <c r="D81" s="19" t="s">
        <v>300</v>
      </c>
      <c r="E81" s="19" t="s">
        <v>133</v>
      </c>
      <c r="F81" s="23" t="n">
        <v>2776.73</v>
      </c>
      <c r="G81" s="21" t="s">
        <v>74</v>
      </c>
      <c r="H81" s="21" t="s">
        <v>75</v>
      </c>
      <c r="I81" s="19" t="s">
        <v>76</v>
      </c>
    </row>
    <row r="82" customFormat="false" ht="15" hidden="false" customHeight="false" outlineLevel="0" collapsed="false">
      <c r="A82" s="19" t="s">
        <v>203</v>
      </c>
      <c r="B82" s="19" t="s">
        <v>101</v>
      </c>
      <c r="C82" s="21" t="s">
        <v>299</v>
      </c>
      <c r="D82" s="19" t="s">
        <v>301</v>
      </c>
      <c r="E82" s="19" t="s">
        <v>302</v>
      </c>
      <c r="F82" s="22" t="s">
        <v>303</v>
      </c>
      <c r="G82" s="21" t="s">
        <v>74</v>
      </c>
      <c r="H82" s="21" t="s">
        <v>75</v>
      </c>
      <c r="I82" s="19" t="s">
        <v>76</v>
      </c>
    </row>
    <row r="83" customFormat="false" ht="15" hidden="false" customHeight="false" outlineLevel="0" collapsed="false">
      <c r="A83" s="18" t="s">
        <v>304</v>
      </c>
      <c r="E83" s="18" t="s">
        <v>305</v>
      </c>
      <c r="F83" s="24" t="s">
        <v>306</v>
      </c>
    </row>
    <row r="84" customFormat="false" ht="15" hidden="false" customHeight="false" outlineLevel="0" collapsed="false">
      <c r="A84" s="19" t="s">
        <v>307</v>
      </c>
      <c r="B84" s="19" t="s">
        <v>97</v>
      </c>
      <c r="C84" s="21" t="s">
        <v>79</v>
      </c>
      <c r="D84" s="19" t="s">
        <v>308</v>
      </c>
      <c r="E84" s="19" t="s">
        <v>148</v>
      </c>
      <c r="F84" s="22" t="s">
        <v>309</v>
      </c>
      <c r="G84" s="21" t="s">
        <v>74</v>
      </c>
      <c r="H84" s="21" t="s">
        <v>75</v>
      </c>
      <c r="I84" s="19" t="s">
        <v>76</v>
      </c>
    </row>
    <row r="85" customFormat="false" ht="15" hidden="false" customHeight="false" outlineLevel="0" collapsed="false">
      <c r="A85" s="19" t="s">
        <v>307</v>
      </c>
      <c r="B85" s="19" t="s">
        <v>310</v>
      </c>
      <c r="C85" s="21" t="s">
        <v>79</v>
      </c>
      <c r="D85" s="19" t="s">
        <v>311</v>
      </c>
      <c r="E85" s="19" t="s">
        <v>312</v>
      </c>
      <c r="F85" s="22" t="s">
        <v>313</v>
      </c>
      <c r="G85" s="21" t="s">
        <v>74</v>
      </c>
      <c r="H85" s="21" t="s">
        <v>75</v>
      </c>
      <c r="I85" s="19" t="s">
        <v>76</v>
      </c>
    </row>
    <row r="86" customFormat="false" ht="15" hidden="false" customHeight="false" outlineLevel="0" collapsed="false">
      <c r="A86" s="19" t="s">
        <v>307</v>
      </c>
      <c r="B86" s="19" t="s">
        <v>182</v>
      </c>
      <c r="C86" s="21" t="s">
        <v>79</v>
      </c>
      <c r="D86" s="19" t="s">
        <v>314</v>
      </c>
      <c r="E86" s="19" t="s">
        <v>109</v>
      </c>
      <c r="F86" s="22" t="s">
        <v>315</v>
      </c>
      <c r="G86" s="21" t="s">
        <v>74</v>
      </c>
      <c r="H86" s="21" t="s">
        <v>75</v>
      </c>
      <c r="I86" s="19" t="s">
        <v>76</v>
      </c>
    </row>
    <row r="87" customFormat="false" ht="15" hidden="false" customHeight="false" outlineLevel="0" collapsed="false">
      <c r="A87" s="19" t="s">
        <v>307</v>
      </c>
      <c r="B87" s="19" t="s">
        <v>207</v>
      </c>
      <c r="C87" s="21" t="s">
        <v>79</v>
      </c>
      <c r="D87" s="19" t="s">
        <v>316</v>
      </c>
      <c r="E87" s="19" t="s">
        <v>317</v>
      </c>
      <c r="F87" s="22" t="s">
        <v>318</v>
      </c>
      <c r="G87" s="21" t="s">
        <v>74</v>
      </c>
      <c r="H87" s="21" t="s">
        <v>75</v>
      </c>
      <c r="I87" s="19" t="s">
        <v>76</v>
      </c>
    </row>
    <row r="88" customFormat="false" ht="15" hidden="false" customHeight="false" outlineLevel="0" collapsed="false">
      <c r="A88" s="19" t="s">
        <v>307</v>
      </c>
      <c r="B88" s="19" t="s">
        <v>78</v>
      </c>
      <c r="C88" s="21" t="s">
        <v>79</v>
      </c>
      <c r="D88" s="19" t="s">
        <v>319</v>
      </c>
      <c r="E88" s="19" t="s">
        <v>237</v>
      </c>
      <c r="F88" s="22" t="s">
        <v>320</v>
      </c>
      <c r="G88" s="21" t="s">
        <v>74</v>
      </c>
      <c r="H88" s="21" t="s">
        <v>75</v>
      </c>
      <c r="I88" s="19" t="s">
        <v>76</v>
      </c>
    </row>
    <row r="89" customFormat="false" ht="15" hidden="false" customHeight="false" outlineLevel="0" collapsed="false">
      <c r="A89" s="19" t="s">
        <v>307</v>
      </c>
      <c r="B89" s="19" t="s">
        <v>111</v>
      </c>
      <c r="C89" s="21" t="s">
        <v>102</v>
      </c>
      <c r="D89" s="19" t="s">
        <v>321</v>
      </c>
      <c r="E89" s="19" t="s">
        <v>295</v>
      </c>
      <c r="F89" s="23" t="n">
        <v>2344.71</v>
      </c>
      <c r="G89" s="21" t="s">
        <v>74</v>
      </c>
      <c r="H89" s="21" t="s">
        <v>75</v>
      </c>
      <c r="I89" s="19" t="s">
        <v>76</v>
      </c>
    </row>
    <row r="90" customFormat="false" ht="15" hidden="false" customHeight="false" outlineLevel="0" collapsed="false">
      <c r="A90" s="19" t="s">
        <v>307</v>
      </c>
      <c r="B90" s="19" t="s">
        <v>263</v>
      </c>
      <c r="C90" s="21" t="s">
        <v>102</v>
      </c>
      <c r="D90" s="19" t="s">
        <v>322</v>
      </c>
      <c r="E90" s="19" t="s">
        <v>152</v>
      </c>
      <c r="F90" s="22" t="s">
        <v>323</v>
      </c>
      <c r="G90" s="21" t="s">
        <v>74</v>
      </c>
      <c r="H90" s="21" t="s">
        <v>75</v>
      </c>
      <c r="I90" s="19" t="s">
        <v>76</v>
      </c>
    </row>
    <row r="91" customFormat="false" ht="15" hidden="false" customHeight="false" outlineLevel="0" collapsed="false">
      <c r="A91" s="19" t="s">
        <v>307</v>
      </c>
      <c r="B91" s="19" t="s">
        <v>97</v>
      </c>
      <c r="C91" s="21" t="s">
        <v>102</v>
      </c>
      <c r="D91" s="19" t="s">
        <v>324</v>
      </c>
      <c r="E91" s="19" t="s">
        <v>295</v>
      </c>
      <c r="F91" s="22" t="s">
        <v>325</v>
      </c>
      <c r="G91" s="21" t="s">
        <v>74</v>
      </c>
      <c r="H91" s="21" t="s">
        <v>75</v>
      </c>
      <c r="I91" s="19" t="s">
        <v>76</v>
      </c>
    </row>
    <row r="92" customFormat="false" ht="15" hidden="false" customHeight="false" outlineLevel="0" collapsed="false">
      <c r="A92" s="19" t="s">
        <v>307</v>
      </c>
      <c r="B92" s="19" t="s">
        <v>207</v>
      </c>
      <c r="C92" s="21" t="s">
        <v>102</v>
      </c>
      <c r="D92" s="19" t="s">
        <v>326</v>
      </c>
      <c r="E92" s="19" t="s">
        <v>209</v>
      </c>
      <c r="F92" s="22" t="s">
        <v>327</v>
      </c>
      <c r="G92" s="21" t="s">
        <v>74</v>
      </c>
      <c r="H92" s="21" t="s">
        <v>75</v>
      </c>
      <c r="I92" s="19" t="s">
        <v>76</v>
      </c>
    </row>
    <row r="93" customFormat="false" ht="15" hidden="false" customHeight="false" outlineLevel="0" collapsed="false">
      <c r="A93" s="19" t="s">
        <v>307</v>
      </c>
      <c r="B93" s="19" t="s">
        <v>263</v>
      </c>
      <c r="C93" s="21" t="s">
        <v>107</v>
      </c>
      <c r="D93" s="19" t="s">
        <v>328</v>
      </c>
      <c r="E93" s="19" t="s">
        <v>205</v>
      </c>
      <c r="F93" s="22" t="s">
        <v>329</v>
      </c>
      <c r="G93" s="21" t="s">
        <v>74</v>
      </c>
      <c r="H93" s="21" t="s">
        <v>75</v>
      </c>
      <c r="I93" s="19" t="s">
        <v>76</v>
      </c>
    </row>
    <row r="94" customFormat="false" ht="15" hidden="false" customHeight="false" outlineLevel="0" collapsed="false">
      <c r="A94" s="19" t="s">
        <v>307</v>
      </c>
      <c r="B94" s="19" t="s">
        <v>78</v>
      </c>
      <c r="C94" s="21" t="s">
        <v>107</v>
      </c>
      <c r="D94" s="19" t="s">
        <v>330</v>
      </c>
      <c r="E94" s="19" t="s">
        <v>331</v>
      </c>
      <c r="F94" s="22" t="s">
        <v>332</v>
      </c>
      <c r="G94" s="21" t="s">
        <v>74</v>
      </c>
      <c r="H94" s="21" t="s">
        <v>75</v>
      </c>
      <c r="I94" s="19" t="s">
        <v>76</v>
      </c>
    </row>
    <row r="95" customFormat="false" ht="15" hidden="false" customHeight="false" outlineLevel="0" collapsed="false">
      <c r="A95" s="19" t="s">
        <v>307</v>
      </c>
      <c r="B95" s="19" t="s">
        <v>78</v>
      </c>
      <c r="C95" s="21" t="s">
        <v>107</v>
      </c>
      <c r="D95" s="19" t="s">
        <v>333</v>
      </c>
      <c r="E95" s="19" t="s">
        <v>224</v>
      </c>
      <c r="F95" s="22" t="s">
        <v>334</v>
      </c>
      <c r="G95" s="21" t="s">
        <v>74</v>
      </c>
      <c r="H95" s="21" t="s">
        <v>75</v>
      </c>
      <c r="I95" s="19" t="s">
        <v>76</v>
      </c>
    </row>
    <row r="96" customFormat="false" ht="15" hidden="false" customHeight="false" outlineLevel="0" collapsed="false">
      <c r="A96" s="19" t="s">
        <v>307</v>
      </c>
      <c r="B96" s="19" t="s">
        <v>335</v>
      </c>
      <c r="C96" s="21" t="s">
        <v>116</v>
      </c>
      <c r="D96" s="19" t="s">
        <v>336</v>
      </c>
      <c r="E96" s="19" t="s">
        <v>337</v>
      </c>
      <c r="F96" s="23" t="n">
        <v>988.02</v>
      </c>
      <c r="G96" s="21" t="s">
        <v>74</v>
      </c>
      <c r="H96" s="21" t="s">
        <v>75</v>
      </c>
      <c r="I96" s="19" t="s">
        <v>76</v>
      </c>
    </row>
    <row r="97" customFormat="false" ht="15" hidden="false" customHeight="false" outlineLevel="0" collapsed="false">
      <c r="A97" s="19" t="s">
        <v>307</v>
      </c>
      <c r="B97" s="19" t="s">
        <v>111</v>
      </c>
      <c r="C97" s="21" t="s">
        <v>116</v>
      </c>
      <c r="D97" s="19" t="s">
        <v>338</v>
      </c>
      <c r="E97" s="19" t="s">
        <v>148</v>
      </c>
      <c r="F97" s="22" t="s">
        <v>339</v>
      </c>
      <c r="G97" s="21" t="s">
        <v>74</v>
      </c>
      <c r="H97" s="21" t="s">
        <v>75</v>
      </c>
      <c r="I97" s="19" t="s">
        <v>76</v>
      </c>
    </row>
    <row r="98" customFormat="false" ht="15" hidden="false" customHeight="false" outlineLevel="0" collapsed="false">
      <c r="A98" s="19" t="s">
        <v>307</v>
      </c>
      <c r="B98" s="19" t="s">
        <v>87</v>
      </c>
      <c r="C98" s="21" t="s">
        <v>119</v>
      </c>
      <c r="D98" s="19" t="s">
        <v>340</v>
      </c>
      <c r="E98" s="19" t="s">
        <v>118</v>
      </c>
      <c r="F98" s="22" t="s">
        <v>341</v>
      </c>
      <c r="G98" s="21" t="s">
        <v>74</v>
      </c>
      <c r="H98" s="21" t="s">
        <v>75</v>
      </c>
      <c r="I98" s="19" t="s">
        <v>76</v>
      </c>
    </row>
    <row r="99" customFormat="false" ht="15" hidden="false" customHeight="false" outlineLevel="0" collapsed="false">
      <c r="A99" s="19" t="s">
        <v>307</v>
      </c>
      <c r="B99" s="19" t="s">
        <v>131</v>
      </c>
      <c r="C99" s="21" t="s">
        <v>119</v>
      </c>
      <c r="D99" s="19" t="s">
        <v>342</v>
      </c>
      <c r="E99" s="19" t="s">
        <v>104</v>
      </c>
      <c r="F99" s="22" t="s">
        <v>343</v>
      </c>
      <c r="G99" s="21" t="s">
        <v>74</v>
      </c>
      <c r="H99" s="21" t="s">
        <v>75</v>
      </c>
      <c r="I99" s="19" t="s">
        <v>76</v>
      </c>
    </row>
    <row r="101" customFormat="false" ht="15" hidden="false" customHeight="false" outlineLevel="0" collapsed="false">
      <c r="A101" s="19" t="s">
        <v>307</v>
      </c>
      <c r="B101" s="19" t="s">
        <v>142</v>
      </c>
      <c r="C101" s="21" t="s">
        <v>119</v>
      </c>
      <c r="D101" s="19" t="s">
        <v>344</v>
      </c>
      <c r="E101" s="19" t="s">
        <v>345</v>
      </c>
      <c r="F101" s="22" t="s">
        <v>346</v>
      </c>
      <c r="G101" s="21" t="s">
        <v>74</v>
      </c>
      <c r="H101" s="21" t="s">
        <v>75</v>
      </c>
      <c r="I101" s="19" t="s">
        <v>76</v>
      </c>
    </row>
    <row r="102" customFormat="false" ht="15" hidden="false" customHeight="false" outlineLevel="0" collapsed="false">
      <c r="A102" s="19" t="s">
        <v>347</v>
      </c>
      <c r="B102" s="19" t="s">
        <v>263</v>
      </c>
      <c r="C102" s="21" t="s">
        <v>124</v>
      </c>
      <c r="D102" s="19" t="s">
        <v>348</v>
      </c>
      <c r="E102" s="19" t="s">
        <v>145</v>
      </c>
      <c r="F102" s="22" t="s">
        <v>349</v>
      </c>
      <c r="G102" s="21" t="s">
        <v>74</v>
      </c>
      <c r="H102" s="21" t="s">
        <v>75</v>
      </c>
      <c r="I102" s="19" t="s">
        <v>76</v>
      </c>
    </row>
    <row r="103" customFormat="false" ht="15" hidden="false" customHeight="false" outlineLevel="0" collapsed="false">
      <c r="A103" s="19" t="s">
        <v>307</v>
      </c>
      <c r="B103" s="19" t="s">
        <v>78</v>
      </c>
      <c r="C103" s="21" t="s">
        <v>124</v>
      </c>
      <c r="D103" s="19" t="s">
        <v>350</v>
      </c>
      <c r="E103" s="19" t="s">
        <v>91</v>
      </c>
      <c r="F103" s="22" t="s">
        <v>351</v>
      </c>
      <c r="G103" s="21" t="s">
        <v>74</v>
      </c>
      <c r="H103" s="21" t="s">
        <v>75</v>
      </c>
      <c r="I103" s="19" t="s">
        <v>76</v>
      </c>
    </row>
    <row r="104" customFormat="false" ht="15" hidden="false" customHeight="false" outlineLevel="0" collapsed="false">
      <c r="A104" s="19" t="s">
        <v>307</v>
      </c>
      <c r="B104" s="19" t="s">
        <v>97</v>
      </c>
      <c r="C104" s="21" t="s">
        <v>124</v>
      </c>
      <c r="D104" s="19" t="s">
        <v>352</v>
      </c>
      <c r="E104" s="19" t="s">
        <v>113</v>
      </c>
      <c r="F104" s="23" t="n">
        <v>2750.45</v>
      </c>
      <c r="G104" s="21" t="s">
        <v>74</v>
      </c>
      <c r="H104" s="21" t="s">
        <v>75</v>
      </c>
      <c r="I104" s="19" t="s">
        <v>76</v>
      </c>
    </row>
    <row r="105" customFormat="false" ht="15" hidden="false" customHeight="false" outlineLevel="0" collapsed="false">
      <c r="A105" s="19" t="s">
        <v>307</v>
      </c>
      <c r="B105" s="19" t="s">
        <v>69</v>
      </c>
      <c r="C105" s="21" t="s">
        <v>128</v>
      </c>
      <c r="D105" s="19" t="s">
        <v>353</v>
      </c>
      <c r="E105" s="19" t="s">
        <v>354</v>
      </c>
      <c r="F105" s="22" t="s">
        <v>355</v>
      </c>
      <c r="G105" s="21" t="s">
        <v>74</v>
      </c>
      <c r="H105" s="21" t="s">
        <v>75</v>
      </c>
      <c r="I105" s="19" t="s">
        <v>76</v>
      </c>
    </row>
    <row r="106" customFormat="false" ht="15" hidden="false" customHeight="false" outlineLevel="0" collapsed="false">
      <c r="A106" s="19" t="s">
        <v>307</v>
      </c>
      <c r="B106" s="19" t="s">
        <v>101</v>
      </c>
      <c r="C106" s="21" t="s">
        <v>143</v>
      </c>
      <c r="D106" s="19" t="s">
        <v>356</v>
      </c>
      <c r="E106" s="19" t="s">
        <v>184</v>
      </c>
      <c r="F106" s="22" t="s">
        <v>357</v>
      </c>
      <c r="G106" s="21" t="s">
        <v>74</v>
      </c>
      <c r="H106" s="21" t="s">
        <v>75</v>
      </c>
      <c r="I106" s="19" t="s">
        <v>76</v>
      </c>
    </row>
    <row r="107" customFormat="false" ht="15" hidden="false" customHeight="false" outlineLevel="0" collapsed="false">
      <c r="A107" s="19" t="s">
        <v>307</v>
      </c>
      <c r="B107" s="19" t="s">
        <v>83</v>
      </c>
      <c r="C107" s="21" t="s">
        <v>143</v>
      </c>
      <c r="D107" s="19" t="s">
        <v>358</v>
      </c>
      <c r="E107" s="19" t="s">
        <v>359</v>
      </c>
      <c r="F107" s="22" t="s">
        <v>360</v>
      </c>
      <c r="G107" s="21" t="s">
        <v>74</v>
      </c>
      <c r="H107" s="21" t="s">
        <v>75</v>
      </c>
      <c r="I107" s="19" t="s">
        <v>76</v>
      </c>
    </row>
    <row r="108" customFormat="false" ht="15" hidden="false" customHeight="false" outlineLevel="0" collapsed="false">
      <c r="A108" s="19" t="s">
        <v>307</v>
      </c>
      <c r="B108" s="19" t="s">
        <v>87</v>
      </c>
      <c r="C108" s="21" t="s">
        <v>143</v>
      </c>
      <c r="D108" s="19" t="s">
        <v>361</v>
      </c>
      <c r="E108" s="19" t="s">
        <v>362</v>
      </c>
      <c r="F108" s="22" t="s">
        <v>363</v>
      </c>
      <c r="G108" s="21" t="s">
        <v>74</v>
      </c>
      <c r="H108" s="21" t="s">
        <v>75</v>
      </c>
      <c r="I108" s="19" t="s">
        <v>76</v>
      </c>
    </row>
    <row r="109" customFormat="false" ht="15" hidden="false" customHeight="false" outlineLevel="0" collapsed="false">
      <c r="A109" s="19" t="s">
        <v>307</v>
      </c>
      <c r="B109" s="19" t="s">
        <v>115</v>
      </c>
      <c r="C109" s="21" t="s">
        <v>150</v>
      </c>
      <c r="D109" s="19" t="s">
        <v>364</v>
      </c>
      <c r="E109" s="19" t="s">
        <v>209</v>
      </c>
      <c r="F109" s="22" t="s">
        <v>365</v>
      </c>
      <c r="G109" s="21" t="s">
        <v>74</v>
      </c>
      <c r="H109" s="21" t="s">
        <v>75</v>
      </c>
      <c r="I109" s="19" t="s">
        <v>76</v>
      </c>
    </row>
    <row r="110" customFormat="false" ht="15" hidden="false" customHeight="false" outlineLevel="0" collapsed="false">
      <c r="A110" s="19" t="s">
        <v>307</v>
      </c>
      <c r="B110" s="19" t="s">
        <v>97</v>
      </c>
      <c r="C110" s="21" t="s">
        <v>150</v>
      </c>
      <c r="D110" s="19" t="s">
        <v>366</v>
      </c>
      <c r="E110" s="19" t="s">
        <v>99</v>
      </c>
      <c r="F110" s="22" t="s">
        <v>367</v>
      </c>
      <c r="G110" s="21" t="s">
        <v>74</v>
      </c>
      <c r="H110" s="21" t="s">
        <v>75</v>
      </c>
      <c r="I110" s="19" t="s">
        <v>76</v>
      </c>
    </row>
    <row r="111" customFormat="false" ht="15" hidden="false" customHeight="false" outlineLevel="0" collapsed="false">
      <c r="A111" s="19" t="s">
        <v>307</v>
      </c>
      <c r="B111" s="19" t="s">
        <v>115</v>
      </c>
      <c r="C111" s="21" t="s">
        <v>150</v>
      </c>
      <c r="D111" s="19" t="s">
        <v>368</v>
      </c>
      <c r="E111" s="19" t="s">
        <v>118</v>
      </c>
      <c r="F111" s="23" t="n">
        <v>1338.69</v>
      </c>
      <c r="G111" s="21" t="s">
        <v>74</v>
      </c>
      <c r="H111" s="21" t="s">
        <v>75</v>
      </c>
      <c r="I111" s="19" t="s">
        <v>76</v>
      </c>
    </row>
    <row r="112" customFormat="false" ht="15" hidden="false" customHeight="false" outlineLevel="0" collapsed="false">
      <c r="A112" s="19" t="s">
        <v>307</v>
      </c>
      <c r="B112" s="19" t="s">
        <v>78</v>
      </c>
      <c r="C112" s="21" t="s">
        <v>150</v>
      </c>
      <c r="D112" s="19" t="s">
        <v>369</v>
      </c>
      <c r="E112" s="19" t="s">
        <v>370</v>
      </c>
      <c r="F112" s="22" t="s">
        <v>371</v>
      </c>
      <c r="G112" s="21" t="s">
        <v>74</v>
      </c>
      <c r="H112" s="21" t="s">
        <v>75</v>
      </c>
      <c r="I112" s="19" t="s">
        <v>76</v>
      </c>
    </row>
    <row r="113" customFormat="false" ht="15" hidden="false" customHeight="false" outlineLevel="0" collapsed="false">
      <c r="A113" s="19" t="s">
        <v>307</v>
      </c>
      <c r="B113" s="19" t="s">
        <v>106</v>
      </c>
      <c r="C113" s="21" t="s">
        <v>164</v>
      </c>
      <c r="D113" s="19" t="s">
        <v>372</v>
      </c>
      <c r="E113" s="19" t="s">
        <v>109</v>
      </c>
      <c r="F113" s="22" t="s">
        <v>373</v>
      </c>
      <c r="G113" s="21" t="s">
        <v>74</v>
      </c>
      <c r="H113" s="21" t="s">
        <v>75</v>
      </c>
      <c r="I113" s="19" t="s">
        <v>76</v>
      </c>
    </row>
    <row r="114" customFormat="false" ht="15" hidden="false" customHeight="false" outlineLevel="0" collapsed="false">
      <c r="A114" s="19" t="s">
        <v>307</v>
      </c>
      <c r="B114" s="19" t="s">
        <v>101</v>
      </c>
      <c r="C114" s="21" t="s">
        <v>169</v>
      </c>
      <c r="D114" s="19" t="s">
        <v>374</v>
      </c>
      <c r="E114" s="19" t="s">
        <v>109</v>
      </c>
      <c r="F114" s="22" t="s">
        <v>375</v>
      </c>
      <c r="G114" s="21" t="s">
        <v>74</v>
      </c>
      <c r="H114" s="21" t="s">
        <v>75</v>
      </c>
      <c r="I114" s="19" t="s">
        <v>76</v>
      </c>
    </row>
    <row r="115" customFormat="false" ht="15" hidden="false" customHeight="false" outlineLevel="0" collapsed="false">
      <c r="A115" s="19" t="s">
        <v>307</v>
      </c>
      <c r="B115" s="19" t="s">
        <v>115</v>
      </c>
      <c r="C115" s="21" t="s">
        <v>169</v>
      </c>
      <c r="D115" s="19" t="s">
        <v>376</v>
      </c>
      <c r="E115" s="19" t="s">
        <v>377</v>
      </c>
      <c r="F115" s="22" t="s">
        <v>378</v>
      </c>
      <c r="G115" s="21" t="s">
        <v>74</v>
      </c>
      <c r="H115" s="21" t="s">
        <v>75</v>
      </c>
      <c r="I115" s="19" t="s">
        <v>76</v>
      </c>
    </row>
    <row r="116" customFormat="false" ht="15" hidden="false" customHeight="false" outlineLevel="0" collapsed="false">
      <c r="A116" s="19" t="s">
        <v>307</v>
      </c>
      <c r="B116" s="19" t="s">
        <v>78</v>
      </c>
      <c r="C116" s="21" t="s">
        <v>169</v>
      </c>
      <c r="D116" s="19" t="s">
        <v>379</v>
      </c>
      <c r="E116" s="19" t="s">
        <v>380</v>
      </c>
      <c r="F116" s="22" t="s">
        <v>381</v>
      </c>
      <c r="G116" s="21" t="s">
        <v>74</v>
      </c>
      <c r="H116" s="21" t="s">
        <v>75</v>
      </c>
      <c r="I116" s="19" t="s">
        <v>76</v>
      </c>
    </row>
    <row r="117" customFormat="false" ht="15" hidden="false" customHeight="false" outlineLevel="0" collapsed="false">
      <c r="A117" s="19" t="s">
        <v>307</v>
      </c>
      <c r="B117" s="19" t="s">
        <v>142</v>
      </c>
      <c r="C117" s="21" t="s">
        <v>382</v>
      </c>
      <c r="D117" s="19" t="s">
        <v>383</v>
      </c>
      <c r="E117" s="19" t="s">
        <v>384</v>
      </c>
      <c r="F117" s="22" t="s">
        <v>385</v>
      </c>
      <c r="G117" s="21" t="s">
        <v>74</v>
      </c>
      <c r="H117" s="21" t="s">
        <v>75</v>
      </c>
      <c r="I117" s="19" t="s">
        <v>76</v>
      </c>
    </row>
    <row r="118" customFormat="false" ht="15" hidden="false" customHeight="false" outlineLevel="0" collapsed="false">
      <c r="A118" s="19" t="s">
        <v>307</v>
      </c>
      <c r="B118" s="19" t="s">
        <v>83</v>
      </c>
      <c r="C118" s="21" t="s">
        <v>382</v>
      </c>
      <c r="D118" s="19" t="s">
        <v>386</v>
      </c>
      <c r="E118" s="19" t="s">
        <v>359</v>
      </c>
      <c r="F118" s="23" t="n">
        <v>13065.73</v>
      </c>
      <c r="G118" s="21" t="s">
        <v>74</v>
      </c>
      <c r="H118" s="21" t="s">
        <v>75</v>
      </c>
      <c r="I118" s="19" t="s">
        <v>76</v>
      </c>
    </row>
    <row r="119" customFormat="false" ht="15" hidden="false" customHeight="false" outlineLevel="0" collapsed="false">
      <c r="A119" s="19" t="s">
        <v>307</v>
      </c>
      <c r="B119" s="19" t="s">
        <v>78</v>
      </c>
      <c r="C119" s="21" t="s">
        <v>382</v>
      </c>
      <c r="D119" s="19" t="s">
        <v>387</v>
      </c>
      <c r="E119" s="19" t="s">
        <v>388</v>
      </c>
      <c r="F119" s="22" t="s">
        <v>389</v>
      </c>
      <c r="G119" s="21" t="s">
        <v>74</v>
      </c>
      <c r="H119" s="21" t="s">
        <v>75</v>
      </c>
      <c r="I119" s="19" t="s">
        <v>76</v>
      </c>
    </row>
    <row r="120" customFormat="false" ht="15" hidden="false" customHeight="false" outlineLevel="0" collapsed="false">
      <c r="A120" s="19" t="s">
        <v>307</v>
      </c>
      <c r="B120" s="19" t="s">
        <v>263</v>
      </c>
      <c r="C120" s="21" t="s">
        <v>382</v>
      </c>
      <c r="D120" s="19" t="s">
        <v>390</v>
      </c>
      <c r="E120" s="19" t="s">
        <v>257</v>
      </c>
      <c r="F120" s="22" t="s">
        <v>391</v>
      </c>
      <c r="G120" s="21" t="s">
        <v>74</v>
      </c>
      <c r="H120" s="21" t="s">
        <v>75</v>
      </c>
      <c r="I120" s="19" t="s">
        <v>76</v>
      </c>
    </row>
    <row r="121" customFormat="false" ht="15" hidden="false" customHeight="false" outlineLevel="0" collapsed="false">
      <c r="A121" s="19" t="s">
        <v>392</v>
      </c>
      <c r="B121" s="19" t="s">
        <v>78</v>
      </c>
      <c r="C121" s="21" t="s">
        <v>382</v>
      </c>
      <c r="D121" s="19" t="s">
        <v>393</v>
      </c>
      <c r="E121" s="19" t="s">
        <v>189</v>
      </c>
      <c r="F121" s="22" t="s">
        <v>394</v>
      </c>
      <c r="G121" s="21" t="s">
        <v>74</v>
      </c>
      <c r="H121" s="21" t="s">
        <v>75</v>
      </c>
      <c r="I121" s="19" t="s">
        <v>76</v>
      </c>
    </row>
    <row r="122" customFormat="false" ht="15" hidden="false" customHeight="false" outlineLevel="0" collapsed="false">
      <c r="A122" s="19" t="s">
        <v>307</v>
      </c>
      <c r="B122" s="19" t="s">
        <v>78</v>
      </c>
      <c r="C122" s="21" t="s">
        <v>173</v>
      </c>
      <c r="D122" s="19" t="s">
        <v>395</v>
      </c>
      <c r="E122" s="19" t="s">
        <v>396</v>
      </c>
      <c r="F122" s="22" t="s">
        <v>397</v>
      </c>
      <c r="G122" s="21" t="s">
        <v>74</v>
      </c>
      <c r="H122" s="21" t="s">
        <v>75</v>
      </c>
      <c r="I122" s="19" t="s">
        <v>76</v>
      </c>
    </row>
    <row r="123" customFormat="false" ht="15" hidden="false" customHeight="false" outlineLevel="0" collapsed="false">
      <c r="A123" s="19" t="s">
        <v>307</v>
      </c>
      <c r="B123" s="19" t="s">
        <v>78</v>
      </c>
      <c r="C123" s="21" t="s">
        <v>173</v>
      </c>
      <c r="D123" s="19" t="s">
        <v>398</v>
      </c>
      <c r="E123" s="19" t="s">
        <v>331</v>
      </c>
      <c r="F123" s="22" t="s">
        <v>399</v>
      </c>
      <c r="G123" s="21" t="s">
        <v>74</v>
      </c>
      <c r="H123" s="21" t="s">
        <v>75</v>
      </c>
      <c r="I123" s="19" t="s">
        <v>76</v>
      </c>
    </row>
    <row r="124" customFormat="false" ht="15" hidden="false" customHeight="false" outlineLevel="0" collapsed="false">
      <c r="A124" s="19" t="s">
        <v>307</v>
      </c>
      <c r="B124" s="19" t="s">
        <v>101</v>
      </c>
      <c r="C124" s="21" t="s">
        <v>173</v>
      </c>
      <c r="D124" s="19" t="s">
        <v>400</v>
      </c>
      <c r="E124" s="19" t="s">
        <v>184</v>
      </c>
      <c r="F124" s="22" t="s">
        <v>401</v>
      </c>
      <c r="G124" s="21" t="s">
        <v>74</v>
      </c>
      <c r="H124" s="21" t="s">
        <v>75</v>
      </c>
      <c r="I124" s="19" t="s">
        <v>76</v>
      </c>
    </row>
    <row r="125" customFormat="false" ht="15" hidden="false" customHeight="false" outlineLevel="0" collapsed="false">
      <c r="A125" s="19" t="s">
        <v>347</v>
      </c>
      <c r="B125" s="19" t="s">
        <v>101</v>
      </c>
      <c r="C125" s="21" t="s">
        <v>173</v>
      </c>
      <c r="D125" s="19" t="s">
        <v>402</v>
      </c>
      <c r="E125" s="19" t="s">
        <v>229</v>
      </c>
      <c r="F125" s="23" t="n">
        <v>3669.09</v>
      </c>
      <c r="G125" s="21" t="s">
        <v>74</v>
      </c>
      <c r="H125" s="21" t="s">
        <v>75</v>
      </c>
      <c r="I125" s="19" t="s">
        <v>76</v>
      </c>
    </row>
    <row r="126" customFormat="false" ht="15" hidden="false" customHeight="false" outlineLevel="0" collapsed="false">
      <c r="A126" s="19" t="s">
        <v>307</v>
      </c>
      <c r="B126" s="19" t="s">
        <v>182</v>
      </c>
      <c r="C126" s="21" t="s">
        <v>178</v>
      </c>
      <c r="D126" s="19" t="s">
        <v>403</v>
      </c>
      <c r="E126" s="19" t="s">
        <v>133</v>
      </c>
      <c r="F126" s="22" t="s">
        <v>404</v>
      </c>
      <c r="G126" s="21" t="s">
        <v>74</v>
      </c>
      <c r="H126" s="21" t="s">
        <v>75</v>
      </c>
      <c r="I126" s="19" t="s">
        <v>76</v>
      </c>
    </row>
    <row r="127" customFormat="false" ht="15" hidden="false" customHeight="false" outlineLevel="0" collapsed="false">
      <c r="A127" s="19" t="s">
        <v>307</v>
      </c>
      <c r="B127" s="19" t="s">
        <v>101</v>
      </c>
      <c r="C127" s="21" t="s">
        <v>178</v>
      </c>
      <c r="D127" s="19" t="s">
        <v>405</v>
      </c>
      <c r="E127" s="19" t="s">
        <v>180</v>
      </c>
      <c r="F127" s="22" t="s">
        <v>406</v>
      </c>
      <c r="G127" s="21" t="s">
        <v>74</v>
      </c>
      <c r="H127" s="21" t="s">
        <v>75</v>
      </c>
      <c r="I127" s="19" t="s">
        <v>76</v>
      </c>
    </row>
    <row r="128" customFormat="false" ht="15" hidden="false" customHeight="false" outlineLevel="0" collapsed="false">
      <c r="A128" s="19" t="s">
        <v>307</v>
      </c>
      <c r="B128" s="19" t="s">
        <v>111</v>
      </c>
      <c r="C128" s="21" t="s">
        <v>178</v>
      </c>
      <c r="D128" s="19" t="s">
        <v>407</v>
      </c>
      <c r="E128" s="19" t="s">
        <v>295</v>
      </c>
      <c r="F128" s="22" t="s">
        <v>408</v>
      </c>
      <c r="G128" s="21" t="s">
        <v>74</v>
      </c>
      <c r="H128" s="21" t="s">
        <v>75</v>
      </c>
      <c r="I128" s="19" t="s">
        <v>76</v>
      </c>
    </row>
    <row r="129" customFormat="false" ht="15" hidden="false" customHeight="false" outlineLevel="0" collapsed="false">
      <c r="A129" s="19" t="s">
        <v>307</v>
      </c>
      <c r="B129" s="19" t="s">
        <v>131</v>
      </c>
      <c r="C129" s="21" t="s">
        <v>197</v>
      </c>
      <c r="D129" s="19" t="s">
        <v>409</v>
      </c>
      <c r="E129" s="19" t="s">
        <v>180</v>
      </c>
      <c r="F129" s="22" t="s">
        <v>410</v>
      </c>
      <c r="G129" s="21" t="s">
        <v>74</v>
      </c>
      <c r="H129" s="21" t="s">
        <v>75</v>
      </c>
      <c r="I129" s="19" t="s">
        <v>76</v>
      </c>
    </row>
    <row r="130" customFormat="false" ht="15" hidden="false" customHeight="false" outlineLevel="0" collapsed="false">
      <c r="A130" s="19" t="s">
        <v>307</v>
      </c>
      <c r="B130" s="19" t="s">
        <v>97</v>
      </c>
      <c r="C130" s="21" t="s">
        <v>197</v>
      </c>
      <c r="D130" s="19" t="s">
        <v>411</v>
      </c>
      <c r="E130" s="19" t="s">
        <v>113</v>
      </c>
      <c r="F130" s="22" t="s">
        <v>412</v>
      </c>
      <c r="G130" s="21" t="s">
        <v>74</v>
      </c>
      <c r="H130" s="21" t="s">
        <v>75</v>
      </c>
      <c r="I130" s="19" t="s">
        <v>76</v>
      </c>
    </row>
    <row r="131" customFormat="false" ht="15" hidden="false" customHeight="false" outlineLevel="0" collapsed="false">
      <c r="A131" s="19" t="s">
        <v>307</v>
      </c>
      <c r="B131" s="19" t="s">
        <v>263</v>
      </c>
      <c r="C131" s="21" t="s">
        <v>197</v>
      </c>
      <c r="D131" s="19" t="s">
        <v>413</v>
      </c>
      <c r="E131" s="19" t="s">
        <v>152</v>
      </c>
      <c r="F131" s="22" t="s">
        <v>414</v>
      </c>
      <c r="G131" s="21" t="s">
        <v>74</v>
      </c>
      <c r="H131" s="21" t="s">
        <v>75</v>
      </c>
      <c r="I131" s="19" t="s">
        <v>76</v>
      </c>
    </row>
    <row r="132" customFormat="false" ht="15" hidden="false" customHeight="false" outlineLevel="0" collapsed="false">
      <c r="A132" s="19" t="s">
        <v>307</v>
      </c>
      <c r="B132" s="19" t="s">
        <v>78</v>
      </c>
      <c r="C132" s="21" t="s">
        <v>212</v>
      </c>
      <c r="D132" s="19" t="s">
        <v>415</v>
      </c>
      <c r="E132" s="19" t="s">
        <v>237</v>
      </c>
      <c r="F132" s="23" t="n">
        <v>2138.87</v>
      </c>
      <c r="G132" s="21" t="s">
        <v>74</v>
      </c>
      <c r="H132" s="21" t="s">
        <v>75</v>
      </c>
      <c r="I132" s="19" t="s">
        <v>76</v>
      </c>
    </row>
    <row r="133" customFormat="false" ht="15" hidden="false" customHeight="false" outlineLevel="0" collapsed="false">
      <c r="A133" s="19" t="s">
        <v>307</v>
      </c>
      <c r="B133" s="19" t="s">
        <v>97</v>
      </c>
      <c r="C133" s="21" t="s">
        <v>220</v>
      </c>
      <c r="D133" s="19" t="s">
        <v>416</v>
      </c>
      <c r="E133" s="19" t="s">
        <v>99</v>
      </c>
      <c r="F133" s="22" t="s">
        <v>417</v>
      </c>
      <c r="G133" s="21" t="s">
        <v>74</v>
      </c>
      <c r="H133" s="21" t="s">
        <v>75</v>
      </c>
      <c r="I133" s="19" t="s">
        <v>76</v>
      </c>
    </row>
    <row r="134" customFormat="false" ht="15" hidden="false" customHeight="false" outlineLevel="0" collapsed="false">
      <c r="A134" s="19" t="s">
        <v>307</v>
      </c>
      <c r="B134" s="19" t="s">
        <v>93</v>
      </c>
      <c r="C134" s="21" t="s">
        <v>220</v>
      </c>
      <c r="D134" s="19" t="s">
        <v>418</v>
      </c>
      <c r="E134" s="19" t="s">
        <v>95</v>
      </c>
      <c r="F134" s="22" t="s">
        <v>419</v>
      </c>
      <c r="G134" s="21" t="s">
        <v>74</v>
      </c>
      <c r="H134" s="21" t="s">
        <v>75</v>
      </c>
      <c r="I134" s="19" t="s">
        <v>76</v>
      </c>
    </row>
    <row r="135" customFormat="false" ht="15" hidden="false" customHeight="false" outlineLevel="0" collapsed="false">
      <c r="A135" s="19" t="s">
        <v>307</v>
      </c>
      <c r="B135" s="19" t="s">
        <v>78</v>
      </c>
      <c r="C135" s="21" t="s">
        <v>226</v>
      </c>
      <c r="D135" s="19" t="s">
        <v>420</v>
      </c>
      <c r="E135" s="19" t="s">
        <v>224</v>
      </c>
      <c r="F135" s="22" t="s">
        <v>421</v>
      </c>
      <c r="G135" s="21" t="s">
        <v>74</v>
      </c>
      <c r="H135" s="21" t="s">
        <v>75</v>
      </c>
      <c r="I135" s="19" t="s">
        <v>76</v>
      </c>
    </row>
    <row r="136" customFormat="false" ht="15" hidden="false" customHeight="false" outlineLevel="0" collapsed="false">
      <c r="A136" s="19" t="s">
        <v>307</v>
      </c>
      <c r="B136" s="19" t="s">
        <v>97</v>
      </c>
      <c r="C136" s="21" t="s">
        <v>226</v>
      </c>
      <c r="D136" s="19" t="s">
        <v>422</v>
      </c>
      <c r="E136" s="19" t="s">
        <v>295</v>
      </c>
      <c r="F136" s="22" t="s">
        <v>423</v>
      </c>
      <c r="G136" s="21" t="s">
        <v>74</v>
      </c>
      <c r="H136" s="21" t="s">
        <v>75</v>
      </c>
      <c r="I136" s="19" t="s">
        <v>76</v>
      </c>
    </row>
    <row r="137" customFormat="false" ht="15" hidden="false" customHeight="false" outlineLevel="0" collapsed="false">
      <c r="A137" s="19" t="s">
        <v>307</v>
      </c>
      <c r="B137" s="19" t="s">
        <v>142</v>
      </c>
      <c r="C137" s="21" t="s">
        <v>226</v>
      </c>
      <c r="D137" s="19" t="s">
        <v>424</v>
      </c>
      <c r="E137" s="19" t="s">
        <v>292</v>
      </c>
      <c r="F137" s="22" t="s">
        <v>425</v>
      </c>
      <c r="G137" s="21" t="s">
        <v>74</v>
      </c>
      <c r="H137" s="21" t="s">
        <v>75</v>
      </c>
      <c r="I137" s="19" t="s">
        <v>76</v>
      </c>
    </row>
    <row r="138" customFormat="false" ht="15" hidden="false" customHeight="false" outlineLevel="0" collapsed="false">
      <c r="A138" s="19" t="s">
        <v>307</v>
      </c>
      <c r="B138" s="19" t="s">
        <v>111</v>
      </c>
      <c r="C138" s="21" t="s">
        <v>226</v>
      </c>
      <c r="D138" s="19" t="s">
        <v>426</v>
      </c>
      <c r="E138" s="19" t="s">
        <v>113</v>
      </c>
      <c r="F138" s="22" t="s">
        <v>427</v>
      </c>
      <c r="G138" s="21" t="s">
        <v>74</v>
      </c>
      <c r="H138" s="21" t="s">
        <v>75</v>
      </c>
      <c r="I138" s="19" t="s">
        <v>76</v>
      </c>
    </row>
    <row r="139" customFormat="false" ht="15" hidden="false" customHeight="false" outlineLevel="0" collapsed="false">
      <c r="A139" s="19" t="s">
        <v>307</v>
      </c>
      <c r="B139" s="19" t="s">
        <v>263</v>
      </c>
      <c r="C139" s="21" t="s">
        <v>226</v>
      </c>
      <c r="D139" s="19" t="s">
        <v>428</v>
      </c>
      <c r="E139" s="19" t="s">
        <v>257</v>
      </c>
      <c r="F139" s="23" t="n">
        <v>1143.98</v>
      </c>
      <c r="G139" s="21" t="s">
        <v>74</v>
      </c>
      <c r="H139" s="21" t="s">
        <v>75</v>
      </c>
      <c r="I139" s="19" t="s">
        <v>76</v>
      </c>
    </row>
    <row r="140" customFormat="false" ht="15" hidden="false" customHeight="false" outlineLevel="0" collapsed="false">
      <c r="A140" s="19" t="s">
        <v>307</v>
      </c>
      <c r="B140" s="19" t="s">
        <v>93</v>
      </c>
      <c r="C140" s="21" t="s">
        <v>70</v>
      </c>
      <c r="D140" s="19" t="s">
        <v>429</v>
      </c>
      <c r="E140" s="19" t="s">
        <v>95</v>
      </c>
      <c r="F140" s="22" t="s">
        <v>430</v>
      </c>
      <c r="G140" s="21" t="s">
        <v>74</v>
      </c>
      <c r="H140" s="21" t="s">
        <v>75</v>
      </c>
      <c r="I140" s="19" t="s">
        <v>76</v>
      </c>
    </row>
    <row r="141" customFormat="false" ht="15" hidden="false" customHeight="false" outlineLevel="0" collapsed="false">
      <c r="A141" s="19" t="s">
        <v>307</v>
      </c>
      <c r="B141" s="19" t="s">
        <v>87</v>
      </c>
      <c r="C141" s="21" t="s">
        <v>70</v>
      </c>
      <c r="D141" s="19" t="s">
        <v>431</v>
      </c>
      <c r="E141" s="19" t="s">
        <v>209</v>
      </c>
      <c r="F141" s="22" t="s">
        <v>432</v>
      </c>
      <c r="G141" s="21" t="s">
        <v>74</v>
      </c>
      <c r="H141" s="21" t="s">
        <v>75</v>
      </c>
      <c r="I141" s="19" t="s">
        <v>76</v>
      </c>
    </row>
    <row r="142" customFormat="false" ht="15" hidden="false" customHeight="false" outlineLevel="0" collapsed="false">
      <c r="A142" s="19" t="s">
        <v>307</v>
      </c>
      <c r="B142" s="19" t="s">
        <v>111</v>
      </c>
      <c r="C142" s="21" t="s">
        <v>70</v>
      </c>
      <c r="D142" s="19" t="s">
        <v>433</v>
      </c>
      <c r="E142" s="19" t="s">
        <v>249</v>
      </c>
      <c r="F142" s="22" t="s">
        <v>434</v>
      </c>
      <c r="G142" s="21" t="s">
        <v>74</v>
      </c>
      <c r="H142" s="21" t="s">
        <v>75</v>
      </c>
      <c r="I142" s="19" t="s">
        <v>76</v>
      </c>
    </row>
    <row r="143" customFormat="false" ht="15" hidden="false" customHeight="false" outlineLevel="0" collapsed="false">
      <c r="A143" s="19" t="s">
        <v>307</v>
      </c>
      <c r="B143" s="19" t="s">
        <v>131</v>
      </c>
      <c r="C143" s="21" t="s">
        <v>235</v>
      </c>
      <c r="D143" s="19" t="s">
        <v>435</v>
      </c>
      <c r="E143" s="19" t="s">
        <v>302</v>
      </c>
      <c r="F143" s="22" t="s">
        <v>436</v>
      </c>
      <c r="G143" s="21" t="s">
        <v>74</v>
      </c>
      <c r="H143" s="21" t="s">
        <v>75</v>
      </c>
      <c r="I143" s="19" t="s">
        <v>76</v>
      </c>
    </row>
    <row r="144" customFormat="false" ht="15" hidden="false" customHeight="false" outlineLevel="0" collapsed="false">
      <c r="A144" s="19" t="s">
        <v>307</v>
      </c>
      <c r="B144" s="19" t="s">
        <v>131</v>
      </c>
      <c r="C144" s="21" t="s">
        <v>251</v>
      </c>
      <c r="D144" s="19" t="s">
        <v>437</v>
      </c>
      <c r="E144" s="19" t="s">
        <v>180</v>
      </c>
      <c r="F144" s="22" t="s">
        <v>438</v>
      </c>
      <c r="G144" s="21" t="s">
        <v>74</v>
      </c>
      <c r="H144" s="21" t="s">
        <v>75</v>
      </c>
      <c r="I144" s="19" t="s">
        <v>76</v>
      </c>
    </row>
    <row r="145" customFormat="false" ht="15" hidden="false" customHeight="false" outlineLevel="0" collapsed="false">
      <c r="A145" s="19" t="s">
        <v>307</v>
      </c>
      <c r="B145" s="19" t="s">
        <v>78</v>
      </c>
      <c r="C145" s="21" t="s">
        <v>251</v>
      </c>
      <c r="D145" s="19" t="s">
        <v>439</v>
      </c>
      <c r="E145" s="19" t="s">
        <v>440</v>
      </c>
      <c r="F145" s="22" t="s">
        <v>441</v>
      </c>
      <c r="G145" s="21" t="s">
        <v>74</v>
      </c>
      <c r="H145" s="21" t="s">
        <v>75</v>
      </c>
      <c r="I145" s="19" t="s">
        <v>76</v>
      </c>
    </row>
    <row r="146" customFormat="false" ht="15" hidden="false" customHeight="false" outlineLevel="0" collapsed="false">
      <c r="A146" s="19" t="s">
        <v>307</v>
      </c>
      <c r="B146" s="19" t="s">
        <v>207</v>
      </c>
      <c r="C146" s="21" t="s">
        <v>259</v>
      </c>
      <c r="D146" s="19" t="s">
        <v>442</v>
      </c>
      <c r="E146" s="19" t="s">
        <v>443</v>
      </c>
      <c r="F146" s="23" t="n">
        <v>1629.47</v>
      </c>
      <c r="G146" s="21" t="s">
        <v>74</v>
      </c>
      <c r="H146" s="21" t="s">
        <v>75</v>
      </c>
      <c r="I146" s="19" t="s">
        <v>76</v>
      </c>
    </row>
    <row r="147" customFormat="false" ht="15" hidden="false" customHeight="false" outlineLevel="0" collapsed="false">
      <c r="A147" s="19" t="s">
        <v>307</v>
      </c>
      <c r="B147" s="19" t="s">
        <v>97</v>
      </c>
      <c r="C147" s="21" t="s">
        <v>259</v>
      </c>
      <c r="D147" s="19" t="s">
        <v>444</v>
      </c>
      <c r="E147" s="19" t="s">
        <v>249</v>
      </c>
      <c r="F147" s="22" t="s">
        <v>445</v>
      </c>
      <c r="G147" s="21" t="s">
        <v>74</v>
      </c>
      <c r="H147" s="21" t="s">
        <v>75</v>
      </c>
      <c r="I147" s="19" t="s">
        <v>76</v>
      </c>
    </row>
    <row r="148" customFormat="false" ht="15" hidden="false" customHeight="false" outlineLevel="0" collapsed="false">
      <c r="A148" s="19" t="s">
        <v>347</v>
      </c>
      <c r="B148" s="19" t="s">
        <v>78</v>
      </c>
      <c r="C148" s="21" t="s">
        <v>259</v>
      </c>
      <c r="D148" s="19" t="s">
        <v>446</v>
      </c>
      <c r="E148" s="19" t="s">
        <v>91</v>
      </c>
      <c r="F148" s="22" t="s">
        <v>447</v>
      </c>
      <c r="G148" s="21" t="s">
        <v>74</v>
      </c>
      <c r="H148" s="21" t="s">
        <v>75</v>
      </c>
      <c r="I148" s="19" t="s">
        <v>76</v>
      </c>
    </row>
    <row r="149" customFormat="false" ht="15" hidden="false" customHeight="false" outlineLevel="0" collapsed="false">
      <c r="A149" s="19" t="s">
        <v>307</v>
      </c>
      <c r="B149" s="19" t="s">
        <v>131</v>
      </c>
      <c r="C149" s="21" t="s">
        <v>259</v>
      </c>
      <c r="D149" s="19" t="s">
        <v>448</v>
      </c>
      <c r="E149" s="19" t="s">
        <v>133</v>
      </c>
      <c r="F149" s="22" t="s">
        <v>449</v>
      </c>
      <c r="G149" s="21" t="s">
        <v>74</v>
      </c>
      <c r="H149" s="21" t="s">
        <v>75</v>
      </c>
      <c r="I149" s="19" t="s">
        <v>76</v>
      </c>
    </row>
    <row r="150" customFormat="false" ht="15" hidden="false" customHeight="false" outlineLevel="0" collapsed="false">
      <c r="A150" s="19" t="s">
        <v>307</v>
      </c>
      <c r="B150" s="19" t="s">
        <v>106</v>
      </c>
      <c r="C150" s="21" t="s">
        <v>269</v>
      </c>
      <c r="D150" s="19" t="s">
        <v>450</v>
      </c>
      <c r="E150" s="19" t="s">
        <v>271</v>
      </c>
      <c r="F150" s="22" t="s">
        <v>451</v>
      </c>
      <c r="G150" s="21" t="s">
        <v>74</v>
      </c>
      <c r="H150" s="21" t="s">
        <v>75</v>
      </c>
      <c r="I150" s="19" t="s">
        <v>76</v>
      </c>
    </row>
    <row r="151" customFormat="false" ht="15" hidden="false" customHeight="false" outlineLevel="0" collapsed="false">
      <c r="A151" s="19" t="s">
        <v>307</v>
      </c>
      <c r="B151" s="19" t="s">
        <v>263</v>
      </c>
      <c r="C151" s="21" t="s">
        <v>269</v>
      </c>
      <c r="D151" s="19" t="s">
        <v>452</v>
      </c>
      <c r="E151" s="19" t="s">
        <v>453</v>
      </c>
      <c r="F151" s="22" t="s">
        <v>454</v>
      </c>
      <c r="G151" s="21" t="s">
        <v>74</v>
      </c>
      <c r="H151" s="21" t="s">
        <v>75</v>
      </c>
      <c r="I151" s="19" t="s">
        <v>76</v>
      </c>
    </row>
    <row r="152" customFormat="false" ht="15" hidden="false" customHeight="false" outlineLevel="0" collapsed="false">
      <c r="A152" s="19" t="s">
        <v>307</v>
      </c>
      <c r="B152" s="19" t="s">
        <v>78</v>
      </c>
      <c r="C152" s="21" t="s">
        <v>269</v>
      </c>
      <c r="D152" s="19" t="s">
        <v>455</v>
      </c>
      <c r="E152" s="19" t="s">
        <v>224</v>
      </c>
      <c r="F152" s="22" t="s">
        <v>456</v>
      </c>
      <c r="G152" s="21" t="s">
        <v>74</v>
      </c>
      <c r="H152" s="21" t="s">
        <v>75</v>
      </c>
      <c r="I152" s="19" t="s">
        <v>76</v>
      </c>
    </row>
    <row r="153" customFormat="false" ht="15" hidden="false" customHeight="false" outlineLevel="0" collapsed="false">
      <c r="A153" s="19" t="s">
        <v>307</v>
      </c>
      <c r="B153" s="19" t="s">
        <v>263</v>
      </c>
      <c r="C153" s="21" t="s">
        <v>275</v>
      </c>
      <c r="D153" s="19" t="s">
        <v>457</v>
      </c>
      <c r="E153" s="19" t="s">
        <v>384</v>
      </c>
      <c r="F153" s="23" t="n">
        <v>1439.69</v>
      </c>
      <c r="G153" s="21" t="s">
        <v>74</v>
      </c>
      <c r="H153" s="21" t="s">
        <v>75</v>
      </c>
      <c r="I153" s="19" t="s">
        <v>76</v>
      </c>
    </row>
    <row r="154" customFormat="false" ht="15" hidden="false" customHeight="false" outlineLevel="0" collapsed="false">
      <c r="A154" s="19" t="s">
        <v>307</v>
      </c>
      <c r="B154" s="19" t="s">
        <v>111</v>
      </c>
      <c r="C154" s="21" t="s">
        <v>275</v>
      </c>
      <c r="D154" s="19" t="s">
        <v>458</v>
      </c>
      <c r="E154" s="19" t="s">
        <v>295</v>
      </c>
      <c r="F154" s="22" t="s">
        <v>459</v>
      </c>
      <c r="G154" s="21" t="s">
        <v>74</v>
      </c>
      <c r="H154" s="21" t="s">
        <v>75</v>
      </c>
      <c r="I154" s="19" t="s">
        <v>76</v>
      </c>
    </row>
    <row r="155" customFormat="false" ht="15" hidden="false" customHeight="false" outlineLevel="0" collapsed="false">
      <c r="A155" s="19" t="s">
        <v>307</v>
      </c>
      <c r="B155" s="19" t="s">
        <v>111</v>
      </c>
      <c r="C155" s="21" t="s">
        <v>460</v>
      </c>
      <c r="D155" s="19" t="s">
        <v>461</v>
      </c>
      <c r="E155" s="19" t="s">
        <v>295</v>
      </c>
      <c r="F155" s="22" t="s">
        <v>462</v>
      </c>
      <c r="G155" s="21" t="s">
        <v>74</v>
      </c>
      <c r="H155" s="21" t="s">
        <v>75</v>
      </c>
      <c r="I155" s="19" t="s">
        <v>76</v>
      </c>
    </row>
    <row r="156" customFormat="false" ht="15" hidden="false" customHeight="false" outlineLevel="0" collapsed="false">
      <c r="A156" s="19" t="s">
        <v>307</v>
      </c>
      <c r="B156" s="19" t="s">
        <v>106</v>
      </c>
      <c r="C156" s="21" t="s">
        <v>460</v>
      </c>
      <c r="D156" s="19" t="s">
        <v>463</v>
      </c>
      <c r="E156" s="19" t="s">
        <v>109</v>
      </c>
      <c r="F156" s="22" t="s">
        <v>464</v>
      </c>
      <c r="G156" s="21" t="s">
        <v>74</v>
      </c>
      <c r="H156" s="21" t="s">
        <v>75</v>
      </c>
      <c r="I156" s="19" t="s">
        <v>76</v>
      </c>
    </row>
    <row r="157" customFormat="false" ht="15" hidden="false" customHeight="false" outlineLevel="0" collapsed="false">
      <c r="A157" s="19" t="s">
        <v>307</v>
      </c>
      <c r="B157" s="19" t="s">
        <v>78</v>
      </c>
      <c r="C157" s="21" t="s">
        <v>460</v>
      </c>
      <c r="D157" s="19" t="s">
        <v>465</v>
      </c>
      <c r="E157" s="19" t="s">
        <v>81</v>
      </c>
      <c r="F157" s="22" t="s">
        <v>466</v>
      </c>
      <c r="G157" s="21" t="s">
        <v>74</v>
      </c>
      <c r="H157" s="21" t="s">
        <v>75</v>
      </c>
      <c r="I157" s="19" t="s">
        <v>76</v>
      </c>
    </row>
    <row r="158" customFormat="false" ht="15" hidden="false" customHeight="false" outlineLevel="0" collapsed="false">
      <c r="A158" s="19" t="s">
        <v>392</v>
      </c>
      <c r="B158" s="19" t="s">
        <v>78</v>
      </c>
      <c r="C158" s="21" t="s">
        <v>460</v>
      </c>
      <c r="D158" s="19" t="s">
        <v>467</v>
      </c>
      <c r="E158" s="19" t="s">
        <v>331</v>
      </c>
      <c r="F158" s="22" t="s">
        <v>468</v>
      </c>
      <c r="G158" s="21" t="s">
        <v>74</v>
      </c>
      <c r="H158" s="21" t="s">
        <v>75</v>
      </c>
      <c r="I158" s="19" t="s">
        <v>76</v>
      </c>
    </row>
    <row r="159" customFormat="false" ht="15" hidden="false" customHeight="false" outlineLevel="0" collapsed="false">
      <c r="A159" s="19" t="s">
        <v>307</v>
      </c>
      <c r="B159" s="19" t="s">
        <v>263</v>
      </c>
      <c r="C159" s="21" t="s">
        <v>460</v>
      </c>
      <c r="D159" s="19" t="s">
        <v>469</v>
      </c>
      <c r="E159" s="19" t="s">
        <v>152</v>
      </c>
      <c r="F159" s="22" t="s">
        <v>470</v>
      </c>
      <c r="G159" s="21" t="s">
        <v>74</v>
      </c>
      <c r="H159" s="21" t="s">
        <v>75</v>
      </c>
      <c r="I159" s="19" t="s">
        <v>76</v>
      </c>
    </row>
    <row r="160" customFormat="false" ht="15" hidden="false" customHeight="false" outlineLevel="0" collapsed="false">
      <c r="A160" s="19" t="s">
        <v>307</v>
      </c>
      <c r="B160" s="19" t="s">
        <v>111</v>
      </c>
      <c r="C160" s="21" t="s">
        <v>282</v>
      </c>
      <c r="D160" s="19" t="s">
        <v>471</v>
      </c>
      <c r="E160" s="19" t="s">
        <v>113</v>
      </c>
      <c r="F160" s="23" t="n">
        <v>2295.42</v>
      </c>
      <c r="G160" s="21" t="s">
        <v>74</v>
      </c>
      <c r="H160" s="21" t="s">
        <v>75</v>
      </c>
      <c r="I160" s="19" t="s">
        <v>76</v>
      </c>
    </row>
    <row r="161" customFormat="false" ht="15" hidden="false" customHeight="false" outlineLevel="0" collapsed="false">
      <c r="A161" s="19" t="s">
        <v>307</v>
      </c>
      <c r="B161" s="19" t="s">
        <v>101</v>
      </c>
      <c r="C161" s="21" t="s">
        <v>282</v>
      </c>
      <c r="D161" s="19" t="s">
        <v>472</v>
      </c>
      <c r="E161" s="19" t="s">
        <v>271</v>
      </c>
      <c r="F161" s="22" t="s">
        <v>473</v>
      </c>
      <c r="G161" s="21" t="s">
        <v>74</v>
      </c>
      <c r="H161" s="21" t="s">
        <v>75</v>
      </c>
      <c r="I161" s="19" t="s">
        <v>76</v>
      </c>
    </row>
    <row r="162" customFormat="false" ht="15" hidden="false" customHeight="false" outlineLevel="0" collapsed="false">
      <c r="A162" s="19" t="s">
        <v>307</v>
      </c>
      <c r="B162" s="19" t="s">
        <v>106</v>
      </c>
      <c r="C162" s="21" t="s">
        <v>282</v>
      </c>
      <c r="D162" s="19" t="s">
        <v>474</v>
      </c>
      <c r="E162" s="19" t="s">
        <v>184</v>
      </c>
      <c r="F162" s="22" t="s">
        <v>475</v>
      </c>
      <c r="G162" s="21" t="s">
        <v>74</v>
      </c>
      <c r="H162" s="21" t="s">
        <v>75</v>
      </c>
      <c r="I162" s="19" t="s">
        <v>76</v>
      </c>
    </row>
    <row r="163" customFormat="false" ht="15" hidden="false" customHeight="false" outlineLevel="0" collapsed="false">
      <c r="A163" s="19" t="s">
        <v>307</v>
      </c>
      <c r="B163" s="19" t="s">
        <v>78</v>
      </c>
      <c r="C163" s="21" t="s">
        <v>282</v>
      </c>
      <c r="D163" s="19" t="s">
        <v>476</v>
      </c>
      <c r="E163" s="19" t="s">
        <v>477</v>
      </c>
      <c r="F163" s="22" t="s">
        <v>478</v>
      </c>
      <c r="G163" s="21" t="s">
        <v>74</v>
      </c>
      <c r="H163" s="21" t="s">
        <v>75</v>
      </c>
      <c r="I163" s="19" t="s">
        <v>76</v>
      </c>
    </row>
    <row r="164" customFormat="false" ht="15" hidden="false" customHeight="false" outlineLevel="0" collapsed="false">
      <c r="A164" s="19" t="s">
        <v>307</v>
      </c>
      <c r="B164" s="19" t="s">
        <v>97</v>
      </c>
      <c r="C164" s="21" t="s">
        <v>282</v>
      </c>
      <c r="D164" s="19" t="s">
        <v>479</v>
      </c>
      <c r="E164" s="19" t="s">
        <v>249</v>
      </c>
      <c r="F164" s="22" t="s">
        <v>480</v>
      </c>
      <c r="G164" s="21" t="s">
        <v>74</v>
      </c>
      <c r="H164" s="21" t="s">
        <v>75</v>
      </c>
      <c r="I164" s="19" t="s">
        <v>76</v>
      </c>
    </row>
    <row r="165" customFormat="false" ht="15" hidden="false" customHeight="false" outlineLevel="0" collapsed="false">
      <c r="A165" s="19" t="s">
        <v>307</v>
      </c>
      <c r="B165" s="19" t="s">
        <v>78</v>
      </c>
      <c r="C165" s="21" t="s">
        <v>285</v>
      </c>
      <c r="D165" s="19" t="s">
        <v>481</v>
      </c>
      <c r="E165" s="19" t="s">
        <v>388</v>
      </c>
      <c r="F165" s="22" t="s">
        <v>482</v>
      </c>
      <c r="G165" s="21" t="s">
        <v>74</v>
      </c>
      <c r="H165" s="21" t="s">
        <v>75</v>
      </c>
      <c r="I165" s="19" t="s">
        <v>76</v>
      </c>
    </row>
    <row r="166" customFormat="false" ht="15" hidden="false" customHeight="false" outlineLevel="0" collapsed="false">
      <c r="A166" s="19" t="s">
        <v>307</v>
      </c>
      <c r="B166" s="19" t="s">
        <v>111</v>
      </c>
      <c r="C166" s="21" t="s">
        <v>285</v>
      </c>
      <c r="D166" s="19" t="s">
        <v>483</v>
      </c>
      <c r="E166" s="19" t="s">
        <v>249</v>
      </c>
      <c r="F166" s="22" t="s">
        <v>484</v>
      </c>
      <c r="G166" s="21" t="s">
        <v>74</v>
      </c>
      <c r="H166" s="21" t="s">
        <v>75</v>
      </c>
      <c r="I166" s="19" t="s">
        <v>76</v>
      </c>
    </row>
    <row r="167" customFormat="false" ht="15" hidden="false" customHeight="false" outlineLevel="0" collapsed="false">
      <c r="A167" s="19" t="s">
        <v>307</v>
      </c>
      <c r="B167" s="19" t="s">
        <v>101</v>
      </c>
      <c r="C167" s="21" t="s">
        <v>285</v>
      </c>
      <c r="D167" s="19" t="s">
        <v>485</v>
      </c>
      <c r="E167" s="19" t="s">
        <v>109</v>
      </c>
      <c r="F167" s="23" t="n">
        <v>3362.04</v>
      </c>
      <c r="G167" s="21" t="s">
        <v>74</v>
      </c>
      <c r="H167" s="21" t="s">
        <v>75</v>
      </c>
      <c r="I167" s="19" t="s">
        <v>76</v>
      </c>
    </row>
    <row r="168" customFormat="false" ht="15" hidden="false" customHeight="false" outlineLevel="0" collapsed="false">
      <c r="A168" s="18" t="s">
        <v>304</v>
      </c>
      <c r="E168" s="18" t="s">
        <v>486</v>
      </c>
      <c r="F168" s="24" t="s">
        <v>487</v>
      </c>
    </row>
    <row r="169" customFormat="false" ht="15" hidden="false" customHeight="false" outlineLevel="0" collapsed="false">
      <c r="A169" s="19" t="s">
        <v>488</v>
      </c>
      <c r="B169" s="19" t="s">
        <v>101</v>
      </c>
      <c r="C169" s="21" t="s">
        <v>79</v>
      </c>
      <c r="D169" s="19" t="s">
        <v>489</v>
      </c>
      <c r="E169" s="19" t="s">
        <v>302</v>
      </c>
      <c r="F169" s="22" t="s">
        <v>490</v>
      </c>
      <c r="G169" s="21" t="s">
        <v>74</v>
      </c>
      <c r="H169" s="21" t="s">
        <v>75</v>
      </c>
      <c r="I169" s="19" t="s">
        <v>76</v>
      </c>
    </row>
    <row r="170" customFormat="false" ht="15" hidden="false" customHeight="false" outlineLevel="0" collapsed="false">
      <c r="A170" s="19" t="s">
        <v>488</v>
      </c>
      <c r="B170" s="19" t="s">
        <v>87</v>
      </c>
      <c r="C170" s="21" t="s">
        <v>79</v>
      </c>
      <c r="D170" s="19" t="s">
        <v>491</v>
      </c>
      <c r="E170" s="19" t="s">
        <v>118</v>
      </c>
      <c r="F170" s="22" t="s">
        <v>492</v>
      </c>
      <c r="G170" s="21" t="s">
        <v>74</v>
      </c>
      <c r="H170" s="21" t="s">
        <v>75</v>
      </c>
      <c r="I170" s="19" t="s">
        <v>76</v>
      </c>
    </row>
    <row r="171" customFormat="false" ht="15" hidden="false" customHeight="false" outlineLevel="0" collapsed="false">
      <c r="A171" s="19" t="s">
        <v>488</v>
      </c>
      <c r="B171" s="19" t="s">
        <v>101</v>
      </c>
      <c r="C171" s="21" t="s">
        <v>102</v>
      </c>
      <c r="D171" s="19" t="s">
        <v>493</v>
      </c>
      <c r="E171" s="19" t="s">
        <v>302</v>
      </c>
      <c r="F171" s="22" t="s">
        <v>494</v>
      </c>
      <c r="G171" s="21" t="s">
        <v>74</v>
      </c>
      <c r="H171" s="21" t="s">
        <v>75</v>
      </c>
      <c r="I171" s="19" t="s">
        <v>76</v>
      </c>
    </row>
    <row r="172" customFormat="false" ht="15" hidden="false" customHeight="false" outlineLevel="0" collapsed="false">
      <c r="A172" s="19" t="s">
        <v>495</v>
      </c>
      <c r="B172" s="19" t="s">
        <v>97</v>
      </c>
      <c r="C172" s="21" t="s">
        <v>102</v>
      </c>
      <c r="D172" s="19" t="s">
        <v>496</v>
      </c>
      <c r="E172" s="19" t="s">
        <v>192</v>
      </c>
      <c r="F172" s="22" t="s">
        <v>497</v>
      </c>
      <c r="G172" s="21" t="s">
        <v>74</v>
      </c>
      <c r="H172" s="21" t="s">
        <v>75</v>
      </c>
      <c r="I172" s="19" t="s">
        <v>76</v>
      </c>
    </row>
    <row r="173" customFormat="false" ht="15" hidden="false" customHeight="false" outlineLevel="0" collapsed="false">
      <c r="A173" s="19" t="s">
        <v>488</v>
      </c>
      <c r="B173" s="19" t="s">
        <v>142</v>
      </c>
      <c r="C173" s="21" t="s">
        <v>102</v>
      </c>
      <c r="D173" s="19" t="s">
        <v>498</v>
      </c>
      <c r="E173" s="19" t="s">
        <v>214</v>
      </c>
      <c r="F173" s="22" t="s">
        <v>499</v>
      </c>
      <c r="G173" s="21" t="s">
        <v>74</v>
      </c>
      <c r="H173" s="21" t="s">
        <v>75</v>
      </c>
      <c r="I173" s="19" t="s">
        <v>76</v>
      </c>
    </row>
    <row r="174" customFormat="false" ht="15" hidden="false" customHeight="false" outlineLevel="0" collapsed="false">
      <c r="A174" s="19" t="s">
        <v>488</v>
      </c>
      <c r="B174" s="19" t="s">
        <v>97</v>
      </c>
      <c r="C174" s="21" t="s">
        <v>102</v>
      </c>
      <c r="D174" s="19" t="s">
        <v>500</v>
      </c>
      <c r="E174" s="19" t="s">
        <v>113</v>
      </c>
      <c r="F174" s="22" t="s">
        <v>501</v>
      </c>
      <c r="G174" s="21" t="s">
        <v>74</v>
      </c>
      <c r="H174" s="21" t="s">
        <v>75</v>
      </c>
      <c r="I174" s="19" t="s">
        <v>76</v>
      </c>
    </row>
    <row r="175" customFormat="false" ht="15" hidden="false" customHeight="false" outlineLevel="0" collapsed="false">
      <c r="A175" s="19" t="s">
        <v>488</v>
      </c>
      <c r="B175" s="19" t="s">
        <v>182</v>
      </c>
      <c r="C175" s="21" t="s">
        <v>107</v>
      </c>
      <c r="D175" s="19" t="s">
        <v>502</v>
      </c>
      <c r="E175" s="19" t="s">
        <v>184</v>
      </c>
      <c r="F175" s="23" t="n">
        <v>2735.9</v>
      </c>
      <c r="G175" s="21" t="s">
        <v>74</v>
      </c>
      <c r="H175" s="21" t="s">
        <v>75</v>
      </c>
      <c r="I175" s="19" t="s">
        <v>76</v>
      </c>
    </row>
    <row r="176" customFormat="false" ht="15" hidden="false" customHeight="false" outlineLevel="0" collapsed="false">
      <c r="A176" s="19" t="s">
        <v>488</v>
      </c>
      <c r="B176" s="19" t="s">
        <v>106</v>
      </c>
      <c r="C176" s="21" t="s">
        <v>107</v>
      </c>
      <c r="D176" s="19" t="s">
        <v>503</v>
      </c>
      <c r="E176" s="19" t="s">
        <v>302</v>
      </c>
      <c r="F176" s="22" t="s">
        <v>504</v>
      </c>
      <c r="G176" s="21" t="s">
        <v>74</v>
      </c>
      <c r="H176" s="21" t="s">
        <v>75</v>
      </c>
      <c r="I176" s="19" t="s">
        <v>76</v>
      </c>
    </row>
    <row r="177" customFormat="false" ht="15" hidden="false" customHeight="false" outlineLevel="0" collapsed="false">
      <c r="A177" s="19" t="s">
        <v>488</v>
      </c>
      <c r="B177" s="19" t="s">
        <v>97</v>
      </c>
      <c r="C177" s="21" t="s">
        <v>107</v>
      </c>
      <c r="D177" s="19" t="s">
        <v>505</v>
      </c>
      <c r="E177" s="19" t="s">
        <v>192</v>
      </c>
      <c r="F177" s="22" t="s">
        <v>506</v>
      </c>
      <c r="G177" s="21" t="s">
        <v>74</v>
      </c>
      <c r="H177" s="21" t="s">
        <v>75</v>
      </c>
      <c r="I177" s="19" t="s">
        <v>76</v>
      </c>
    </row>
    <row r="178" customFormat="false" ht="15" hidden="false" customHeight="false" outlineLevel="0" collapsed="false">
      <c r="A178" s="19" t="s">
        <v>488</v>
      </c>
      <c r="B178" s="19" t="s">
        <v>263</v>
      </c>
      <c r="C178" s="21" t="s">
        <v>107</v>
      </c>
      <c r="D178" s="19" t="s">
        <v>507</v>
      </c>
      <c r="E178" s="19" t="s">
        <v>195</v>
      </c>
      <c r="F178" s="22" t="s">
        <v>508</v>
      </c>
      <c r="G178" s="21" t="s">
        <v>74</v>
      </c>
      <c r="H178" s="21" t="s">
        <v>75</v>
      </c>
      <c r="I178" s="19" t="s">
        <v>76</v>
      </c>
    </row>
    <row r="179" customFormat="false" ht="15" hidden="false" customHeight="false" outlineLevel="0" collapsed="false">
      <c r="A179" s="19" t="s">
        <v>488</v>
      </c>
      <c r="B179" s="19" t="s">
        <v>263</v>
      </c>
      <c r="C179" s="21" t="s">
        <v>116</v>
      </c>
      <c r="D179" s="19" t="s">
        <v>509</v>
      </c>
      <c r="E179" s="19" t="s">
        <v>292</v>
      </c>
      <c r="F179" s="22" t="s">
        <v>510</v>
      </c>
      <c r="G179" s="21" t="s">
        <v>74</v>
      </c>
      <c r="H179" s="21" t="s">
        <v>75</v>
      </c>
      <c r="I179" s="19" t="s">
        <v>76</v>
      </c>
    </row>
    <row r="180" customFormat="false" ht="15" hidden="false" customHeight="false" outlineLevel="0" collapsed="false">
      <c r="A180" s="19" t="s">
        <v>488</v>
      </c>
      <c r="B180" s="19" t="s">
        <v>123</v>
      </c>
      <c r="C180" s="21" t="s">
        <v>116</v>
      </c>
      <c r="D180" s="19" t="s">
        <v>511</v>
      </c>
      <c r="E180" s="19" t="s">
        <v>512</v>
      </c>
      <c r="F180" s="22" t="s">
        <v>513</v>
      </c>
      <c r="G180" s="21" t="s">
        <v>74</v>
      </c>
      <c r="H180" s="21" t="s">
        <v>75</v>
      </c>
      <c r="I180" s="19" t="s">
        <v>76</v>
      </c>
    </row>
    <row r="181" customFormat="false" ht="15" hidden="false" customHeight="false" outlineLevel="0" collapsed="false">
      <c r="A181" s="19" t="s">
        <v>488</v>
      </c>
      <c r="B181" s="19" t="s">
        <v>115</v>
      </c>
      <c r="C181" s="21" t="s">
        <v>116</v>
      </c>
      <c r="D181" s="19" t="s">
        <v>514</v>
      </c>
      <c r="E181" s="19" t="s">
        <v>121</v>
      </c>
      <c r="F181" s="22" t="s">
        <v>515</v>
      </c>
      <c r="G181" s="21" t="s">
        <v>74</v>
      </c>
      <c r="H181" s="21" t="s">
        <v>75</v>
      </c>
      <c r="I181" s="19" t="s">
        <v>76</v>
      </c>
    </row>
    <row r="182" customFormat="false" ht="15" hidden="false" customHeight="false" outlineLevel="0" collapsed="false">
      <c r="A182" s="19" t="s">
        <v>488</v>
      </c>
      <c r="B182" s="19" t="s">
        <v>142</v>
      </c>
      <c r="C182" s="21" t="s">
        <v>124</v>
      </c>
      <c r="D182" s="19" t="s">
        <v>516</v>
      </c>
      <c r="E182" s="19" t="s">
        <v>214</v>
      </c>
      <c r="F182" s="23" t="n">
        <v>1462.29</v>
      </c>
      <c r="G182" s="21" t="s">
        <v>74</v>
      </c>
      <c r="H182" s="21" t="s">
        <v>75</v>
      </c>
      <c r="I182" s="19" t="s">
        <v>76</v>
      </c>
    </row>
    <row r="183" customFormat="false" ht="15" hidden="false" customHeight="false" outlineLevel="0" collapsed="false">
      <c r="A183" s="19" t="s">
        <v>488</v>
      </c>
      <c r="B183" s="19" t="s">
        <v>115</v>
      </c>
      <c r="C183" s="21" t="s">
        <v>143</v>
      </c>
      <c r="D183" s="19" t="s">
        <v>517</v>
      </c>
      <c r="E183" s="19" t="s">
        <v>246</v>
      </c>
      <c r="F183" s="22" t="s">
        <v>518</v>
      </c>
      <c r="G183" s="21" t="s">
        <v>74</v>
      </c>
      <c r="H183" s="21" t="s">
        <v>75</v>
      </c>
      <c r="I183" s="19" t="s">
        <v>76</v>
      </c>
    </row>
    <row r="184" customFormat="false" ht="15" hidden="false" customHeight="false" outlineLevel="0" collapsed="false">
      <c r="A184" s="19" t="s">
        <v>488</v>
      </c>
      <c r="B184" s="19" t="s">
        <v>78</v>
      </c>
      <c r="C184" s="21" t="s">
        <v>143</v>
      </c>
      <c r="D184" s="19" t="s">
        <v>519</v>
      </c>
      <c r="E184" s="19" t="s">
        <v>237</v>
      </c>
      <c r="F184" s="22" t="s">
        <v>520</v>
      </c>
      <c r="G184" s="21" t="s">
        <v>74</v>
      </c>
      <c r="H184" s="21" t="s">
        <v>75</v>
      </c>
      <c r="I184" s="19" t="s">
        <v>76</v>
      </c>
    </row>
    <row r="185" customFormat="false" ht="15" hidden="false" customHeight="false" outlineLevel="0" collapsed="false">
      <c r="A185" s="19" t="s">
        <v>488</v>
      </c>
      <c r="B185" s="19" t="s">
        <v>115</v>
      </c>
      <c r="C185" s="21" t="s">
        <v>150</v>
      </c>
      <c r="D185" s="19" t="s">
        <v>521</v>
      </c>
      <c r="E185" s="19" t="s">
        <v>267</v>
      </c>
      <c r="F185" s="22" t="s">
        <v>522</v>
      </c>
      <c r="G185" s="21" t="s">
        <v>74</v>
      </c>
      <c r="H185" s="21" t="s">
        <v>75</v>
      </c>
      <c r="I185" s="19" t="s">
        <v>76</v>
      </c>
    </row>
    <row r="186" customFormat="false" ht="15" hidden="false" customHeight="false" outlineLevel="0" collapsed="false">
      <c r="A186" s="19" t="s">
        <v>488</v>
      </c>
      <c r="B186" s="19" t="s">
        <v>101</v>
      </c>
      <c r="C186" s="21" t="s">
        <v>150</v>
      </c>
      <c r="D186" s="19" t="s">
        <v>523</v>
      </c>
      <c r="E186" s="19" t="s">
        <v>271</v>
      </c>
      <c r="F186" s="22" t="s">
        <v>524</v>
      </c>
      <c r="G186" s="21" t="s">
        <v>74</v>
      </c>
      <c r="H186" s="21" t="s">
        <v>75</v>
      </c>
      <c r="I186" s="19" t="s">
        <v>76</v>
      </c>
    </row>
    <row r="187" customFormat="false" ht="15" hidden="false" customHeight="false" outlineLevel="0" collapsed="false">
      <c r="A187" s="19" t="s">
        <v>488</v>
      </c>
      <c r="B187" s="19" t="s">
        <v>263</v>
      </c>
      <c r="C187" s="21" t="s">
        <v>150</v>
      </c>
      <c r="D187" s="19" t="s">
        <v>525</v>
      </c>
      <c r="E187" s="19" t="s">
        <v>195</v>
      </c>
      <c r="F187" s="22" t="s">
        <v>526</v>
      </c>
      <c r="G187" s="21" t="s">
        <v>74</v>
      </c>
      <c r="H187" s="21" t="s">
        <v>75</v>
      </c>
      <c r="I187" s="19" t="s">
        <v>76</v>
      </c>
    </row>
    <row r="188" customFormat="false" ht="15" hidden="false" customHeight="false" outlineLevel="0" collapsed="false">
      <c r="A188" s="19" t="s">
        <v>488</v>
      </c>
      <c r="B188" s="19" t="s">
        <v>78</v>
      </c>
      <c r="C188" s="21" t="s">
        <v>150</v>
      </c>
      <c r="D188" s="19" t="s">
        <v>527</v>
      </c>
      <c r="E188" s="19" t="s">
        <v>331</v>
      </c>
      <c r="F188" s="22" t="s">
        <v>528</v>
      </c>
      <c r="G188" s="21" t="s">
        <v>74</v>
      </c>
      <c r="H188" s="21" t="s">
        <v>75</v>
      </c>
      <c r="I188" s="19" t="s">
        <v>76</v>
      </c>
    </row>
    <row r="189" customFormat="false" ht="15" hidden="false" customHeight="false" outlineLevel="0" collapsed="false">
      <c r="A189" s="19" t="s">
        <v>488</v>
      </c>
      <c r="B189" s="19" t="s">
        <v>83</v>
      </c>
      <c r="C189" s="21" t="s">
        <v>150</v>
      </c>
      <c r="D189" s="19" t="s">
        <v>529</v>
      </c>
      <c r="E189" s="19" t="s">
        <v>359</v>
      </c>
      <c r="F189" s="23" t="n">
        <v>8144.31</v>
      </c>
      <c r="G189" s="21" t="s">
        <v>74</v>
      </c>
      <c r="H189" s="21" t="s">
        <v>75</v>
      </c>
      <c r="I189" s="19" t="s">
        <v>76</v>
      </c>
    </row>
    <row r="190" customFormat="false" ht="15" hidden="false" customHeight="false" outlineLevel="0" collapsed="false">
      <c r="A190" s="19" t="s">
        <v>488</v>
      </c>
      <c r="B190" s="19" t="s">
        <v>111</v>
      </c>
      <c r="C190" s="21" t="s">
        <v>150</v>
      </c>
      <c r="D190" s="19" t="s">
        <v>530</v>
      </c>
      <c r="E190" s="19" t="s">
        <v>148</v>
      </c>
      <c r="F190" s="22" t="s">
        <v>531</v>
      </c>
      <c r="G190" s="21" t="s">
        <v>74</v>
      </c>
      <c r="H190" s="21" t="s">
        <v>75</v>
      </c>
      <c r="I190" s="19" t="s">
        <v>76</v>
      </c>
    </row>
    <row r="191" customFormat="false" ht="15" hidden="false" customHeight="false" outlineLevel="0" collapsed="false">
      <c r="A191" s="19" t="s">
        <v>488</v>
      </c>
      <c r="B191" s="19" t="s">
        <v>106</v>
      </c>
      <c r="C191" s="21" t="s">
        <v>164</v>
      </c>
      <c r="D191" s="19" t="s">
        <v>532</v>
      </c>
      <c r="E191" s="19" t="s">
        <v>302</v>
      </c>
      <c r="F191" s="22" t="s">
        <v>533</v>
      </c>
      <c r="G191" s="21" t="s">
        <v>74</v>
      </c>
      <c r="H191" s="21" t="s">
        <v>75</v>
      </c>
      <c r="I191" s="19" t="s">
        <v>76</v>
      </c>
    </row>
    <row r="192" customFormat="false" ht="15" hidden="false" customHeight="false" outlineLevel="0" collapsed="false">
      <c r="A192" s="19" t="s">
        <v>488</v>
      </c>
      <c r="B192" s="19" t="s">
        <v>101</v>
      </c>
      <c r="C192" s="21" t="s">
        <v>164</v>
      </c>
      <c r="D192" s="19" t="s">
        <v>534</v>
      </c>
      <c r="E192" s="19" t="s">
        <v>109</v>
      </c>
      <c r="F192" s="22" t="s">
        <v>535</v>
      </c>
      <c r="G192" s="21" t="s">
        <v>74</v>
      </c>
      <c r="H192" s="21" t="s">
        <v>75</v>
      </c>
      <c r="I192" s="19" t="s">
        <v>76</v>
      </c>
    </row>
    <row r="193" customFormat="false" ht="15" hidden="false" customHeight="false" outlineLevel="0" collapsed="false">
      <c r="A193" s="19" t="s">
        <v>488</v>
      </c>
      <c r="B193" s="19" t="s">
        <v>182</v>
      </c>
      <c r="C193" s="21" t="s">
        <v>382</v>
      </c>
      <c r="D193" s="19" t="s">
        <v>536</v>
      </c>
      <c r="E193" s="19" t="s">
        <v>133</v>
      </c>
      <c r="F193" s="22" t="s">
        <v>537</v>
      </c>
      <c r="G193" s="21" t="s">
        <v>74</v>
      </c>
      <c r="H193" s="21" t="s">
        <v>75</v>
      </c>
      <c r="I193" s="19" t="s">
        <v>76</v>
      </c>
    </row>
    <row r="194" customFormat="false" ht="15" hidden="false" customHeight="false" outlineLevel="0" collapsed="false">
      <c r="A194" s="19" t="s">
        <v>488</v>
      </c>
      <c r="B194" s="19" t="s">
        <v>106</v>
      </c>
      <c r="C194" s="21" t="s">
        <v>382</v>
      </c>
      <c r="D194" s="19" t="s">
        <v>538</v>
      </c>
      <c r="E194" s="19" t="s">
        <v>184</v>
      </c>
      <c r="F194" s="22" t="s">
        <v>539</v>
      </c>
      <c r="G194" s="21" t="s">
        <v>74</v>
      </c>
      <c r="H194" s="21" t="s">
        <v>75</v>
      </c>
      <c r="I194" s="19" t="s">
        <v>76</v>
      </c>
    </row>
    <row r="195" customFormat="false" ht="15" hidden="false" customHeight="false" outlineLevel="0" collapsed="false">
      <c r="A195" s="19" t="s">
        <v>495</v>
      </c>
      <c r="B195" s="19" t="s">
        <v>111</v>
      </c>
      <c r="C195" s="21" t="s">
        <v>173</v>
      </c>
      <c r="D195" s="19" t="s">
        <v>540</v>
      </c>
      <c r="E195" s="19" t="s">
        <v>113</v>
      </c>
      <c r="F195" s="22" t="s">
        <v>541</v>
      </c>
      <c r="G195" s="21" t="s">
        <v>74</v>
      </c>
      <c r="H195" s="21" t="s">
        <v>75</v>
      </c>
      <c r="I195" s="19" t="s">
        <v>76</v>
      </c>
    </row>
    <row r="196" customFormat="false" ht="15" hidden="false" customHeight="false" outlineLevel="0" collapsed="false">
      <c r="A196" s="19" t="s">
        <v>542</v>
      </c>
      <c r="B196" s="19" t="s">
        <v>200</v>
      </c>
      <c r="C196" s="21" t="s">
        <v>173</v>
      </c>
      <c r="D196" s="19" t="s">
        <v>543</v>
      </c>
      <c r="E196" s="19" t="s">
        <v>95</v>
      </c>
      <c r="F196" s="23" t="n">
        <v>5750.34</v>
      </c>
      <c r="G196" s="21" t="s">
        <v>74</v>
      </c>
      <c r="H196" s="21" t="s">
        <v>75</v>
      </c>
      <c r="I196" s="19" t="s">
        <v>76</v>
      </c>
    </row>
    <row r="197" customFormat="false" ht="15" hidden="false" customHeight="false" outlineLevel="0" collapsed="false">
      <c r="A197" s="19" t="s">
        <v>488</v>
      </c>
      <c r="B197" s="19" t="s">
        <v>97</v>
      </c>
      <c r="C197" s="21" t="s">
        <v>178</v>
      </c>
      <c r="D197" s="19" t="s">
        <v>544</v>
      </c>
      <c r="E197" s="19" t="s">
        <v>148</v>
      </c>
      <c r="F197" s="22" t="s">
        <v>545</v>
      </c>
      <c r="G197" s="21" t="s">
        <v>74</v>
      </c>
      <c r="H197" s="21" t="s">
        <v>75</v>
      </c>
      <c r="I197" s="19" t="s">
        <v>76</v>
      </c>
    </row>
    <row r="198" customFormat="false" ht="15" hidden="false" customHeight="false" outlineLevel="0" collapsed="false">
      <c r="A198" s="19" t="s">
        <v>488</v>
      </c>
      <c r="B198" s="19" t="s">
        <v>97</v>
      </c>
      <c r="C198" s="21" t="s">
        <v>178</v>
      </c>
      <c r="D198" s="19" t="s">
        <v>546</v>
      </c>
      <c r="E198" s="19" t="s">
        <v>249</v>
      </c>
      <c r="F198" s="22" t="s">
        <v>547</v>
      </c>
      <c r="G198" s="21" t="s">
        <v>74</v>
      </c>
      <c r="H198" s="21" t="s">
        <v>75</v>
      </c>
      <c r="I198" s="19" t="s">
        <v>76</v>
      </c>
    </row>
    <row r="199" customFormat="false" ht="15" hidden="false" customHeight="false" outlineLevel="0" collapsed="false">
      <c r="A199" s="19" t="s">
        <v>488</v>
      </c>
      <c r="B199" s="19" t="s">
        <v>97</v>
      </c>
      <c r="C199" s="21" t="s">
        <v>178</v>
      </c>
      <c r="D199" s="19" t="s">
        <v>548</v>
      </c>
      <c r="E199" s="19" t="s">
        <v>148</v>
      </c>
      <c r="F199" s="22" t="s">
        <v>549</v>
      </c>
      <c r="G199" s="21" t="s">
        <v>74</v>
      </c>
      <c r="H199" s="21" t="s">
        <v>75</v>
      </c>
      <c r="I199" s="19" t="s">
        <v>76</v>
      </c>
    </row>
    <row r="200" customFormat="false" ht="15" hidden="false" customHeight="false" outlineLevel="0" collapsed="false">
      <c r="A200" s="19" t="s">
        <v>488</v>
      </c>
      <c r="B200" s="19" t="s">
        <v>97</v>
      </c>
      <c r="C200" s="21" t="s">
        <v>178</v>
      </c>
      <c r="D200" s="19" t="s">
        <v>550</v>
      </c>
      <c r="E200" s="19" t="s">
        <v>249</v>
      </c>
      <c r="F200" s="22" t="s">
        <v>551</v>
      </c>
      <c r="G200" s="21" t="s">
        <v>74</v>
      </c>
      <c r="H200" s="21" t="s">
        <v>75</v>
      </c>
      <c r="I200" s="19" t="s">
        <v>76</v>
      </c>
    </row>
    <row r="201" customFormat="false" ht="15" hidden="false" customHeight="false" outlineLevel="0" collapsed="false">
      <c r="A201" s="19" t="s">
        <v>488</v>
      </c>
      <c r="B201" s="19" t="s">
        <v>131</v>
      </c>
      <c r="C201" s="21" t="s">
        <v>178</v>
      </c>
      <c r="D201" s="19" t="s">
        <v>552</v>
      </c>
      <c r="E201" s="19" t="s">
        <v>229</v>
      </c>
      <c r="F201" s="22" t="s">
        <v>553</v>
      </c>
      <c r="G201" s="21" t="s">
        <v>74</v>
      </c>
      <c r="H201" s="21" t="s">
        <v>75</v>
      </c>
      <c r="I201" s="19" t="s">
        <v>76</v>
      </c>
    </row>
    <row r="202" customFormat="false" ht="15" hidden="false" customHeight="false" outlineLevel="0" collapsed="false">
      <c r="A202" s="19" t="s">
        <v>488</v>
      </c>
      <c r="B202" s="19" t="s">
        <v>83</v>
      </c>
      <c r="C202" s="21" t="s">
        <v>197</v>
      </c>
      <c r="D202" s="19" t="s">
        <v>554</v>
      </c>
      <c r="E202" s="19" t="s">
        <v>555</v>
      </c>
      <c r="F202" s="22" t="s">
        <v>556</v>
      </c>
      <c r="G202" s="21" t="s">
        <v>74</v>
      </c>
      <c r="H202" s="21" t="s">
        <v>75</v>
      </c>
      <c r="I202" s="19" t="s">
        <v>76</v>
      </c>
    </row>
    <row r="203" customFormat="false" ht="15" hidden="false" customHeight="false" outlineLevel="0" collapsed="false">
      <c r="A203" s="19" t="s">
        <v>488</v>
      </c>
      <c r="B203" s="19" t="s">
        <v>97</v>
      </c>
      <c r="C203" s="21" t="s">
        <v>197</v>
      </c>
      <c r="D203" s="19" t="s">
        <v>557</v>
      </c>
      <c r="E203" s="19" t="s">
        <v>113</v>
      </c>
      <c r="F203" s="23" t="n">
        <v>1252.13</v>
      </c>
      <c r="G203" s="21" t="s">
        <v>74</v>
      </c>
      <c r="H203" s="21" t="s">
        <v>75</v>
      </c>
      <c r="I203" s="19" t="s">
        <v>76</v>
      </c>
    </row>
    <row r="204" customFormat="false" ht="15" hidden="false" customHeight="false" outlineLevel="0" collapsed="false">
      <c r="A204" s="19" t="s">
        <v>488</v>
      </c>
      <c r="B204" s="19" t="s">
        <v>182</v>
      </c>
      <c r="C204" s="21" t="s">
        <v>197</v>
      </c>
      <c r="D204" s="19" t="s">
        <v>558</v>
      </c>
      <c r="E204" s="19" t="s">
        <v>271</v>
      </c>
      <c r="F204" s="22" t="s">
        <v>559</v>
      </c>
      <c r="G204" s="21" t="s">
        <v>74</v>
      </c>
      <c r="H204" s="21" t="s">
        <v>75</v>
      </c>
      <c r="I204" s="19" t="s">
        <v>76</v>
      </c>
    </row>
    <row r="205" customFormat="false" ht="15" hidden="false" customHeight="false" outlineLevel="0" collapsed="false">
      <c r="A205" s="19" t="s">
        <v>488</v>
      </c>
      <c r="B205" s="19" t="s">
        <v>106</v>
      </c>
      <c r="C205" s="21" t="s">
        <v>197</v>
      </c>
      <c r="D205" s="19" t="s">
        <v>560</v>
      </c>
      <c r="E205" s="19" t="s">
        <v>229</v>
      </c>
      <c r="F205" s="22" t="s">
        <v>561</v>
      </c>
      <c r="G205" s="21" t="s">
        <v>74</v>
      </c>
      <c r="H205" s="21" t="s">
        <v>75</v>
      </c>
      <c r="I205" s="19" t="s">
        <v>76</v>
      </c>
    </row>
    <row r="206" customFormat="false" ht="15" hidden="false" customHeight="false" outlineLevel="0" collapsed="false">
      <c r="A206" s="19" t="s">
        <v>488</v>
      </c>
      <c r="B206" s="19" t="s">
        <v>78</v>
      </c>
      <c r="C206" s="21" t="s">
        <v>212</v>
      </c>
      <c r="D206" s="19" t="s">
        <v>562</v>
      </c>
      <c r="E206" s="19" t="s">
        <v>563</v>
      </c>
      <c r="F206" s="22" t="s">
        <v>564</v>
      </c>
      <c r="G206" s="21" t="s">
        <v>74</v>
      </c>
      <c r="H206" s="21" t="s">
        <v>75</v>
      </c>
      <c r="I206" s="19" t="s">
        <v>76</v>
      </c>
    </row>
    <row r="207" customFormat="false" ht="15" hidden="false" customHeight="false" outlineLevel="0" collapsed="false">
      <c r="A207" s="19" t="s">
        <v>488</v>
      </c>
      <c r="B207" s="19" t="s">
        <v>142</v>
      </c>
      <c r="C207" s="21" t="s">
        <v>220</v>
      </c>
      <c r="D207" s="19" t="s">
        <v>565</v>
      </c>
      <c r="E207" s="19" t="s">
        <v>145</v>
      </c>
      <c r="F207" s="22" t="s">
        <v>566</v>
      </c>
      <c r="G207" s="21" t="s">
        <v>74</v>
      </c>
      <c r="H207" s="21" t="s">
        <v>75</v>
      </c>
      <c r="I207" s="19" t="s">
        <v>76</v>
      </c>
    </row>
    <row r="208" customFormat="false" ht="15" hidden="false" customHeight="false" outlineLevel="0" collapsed="false">
      <c r="A208" s="19" t="s">
        <v>488</v>
      </c>
      <c r="B208" s="19" t="s">
        <v>207</v>
      </c>
      <c r="C208" s="21" t="s">
        <v>220</v>
      </c>
      <c r="D208" s="19" t="s">
        <v>567</v>
      </c>
      <c r="E208" s="19" t="s">
        <v>362</v>
      </c>
      <c r="F208" s="22" t="s">
        <v>568</v>
      </c>
      <c r="G208" s="21" t="s">
        <v>74</v>
      </c>
      <c r="H208" s="21" t="s">
        <v>75</v>
      </c>
      <c r="I208" s="19" t="s">
        <v>76</v>
      </c>
    </row>
    <row r="209" customFormat="false" ht="15" hidden="false" customHeight="false" outlineLevel="0" collapsed="false">
      <c r="A209" s="19" t="s">
        <v>488</v>
      </c>
      <c r="B209" s="19" t="s">
        <v>131</v>
      </c>
      <c r="C209" s="21" t="s">
        <v>220</v>
      </c>
      <c r="D209" s="19" t="s">
        <v>569</v>
      </c>
      <c r="E209" s="19" t="s">
        <v>271</v>
      </c>
      <c r="F209" s="22" t="s">
        <v>570</v>
      </c>
      <c r="G209" s="21" t="s">
        <v>74</v>
      </c>
      <c r="H209" s="21" t="s">
        <v>75</v>
      </c>
      <c r="I209" s="19" t="s">
        <v>76</v>
      </c>
    </row>
    <row r="210" customFormat="false" ht="15" hidden="false" customHeight="false" outlineLevel="0" collapsed="false">
      <c r="A210" s="19" t="s">
        <v>488</v>
      </c>
      <c r="B210" s="19" t="s">
        <v>78</v>
      </c>
      <c r="C210" s="21" t="s">
        <v>220</v>
      </c>
      <c r="D210" s="19" t="s">
        <v>571</v>
      </c>
      <c r="E210" s="19" t="s">
        <v>477</v>
      </c>
      <c r="F210" s="23" t="n">
        <v>1199.35</v>
      </c>
      <c r="G210" s="21" t="s">
        <v>74</v>
      </c>
      <c r="H210" s="21" t="s">
        <v>75</v>
      </c>
      <c r="I210" s="19" t="s">
        <v>76</v>
      </c>
    </row>
    <row r="211" customFormat="false" ht="15" hidden="false" customHeight="false" outlineLevel="0" collapsed="false">
      <c r="A211" s="19" t="s">
        <v>488</v>
      </c>
      <c r="B211" s="19" t="s">
        <v>142</v>
      </c>
      <c r="C211" s="21" t="s">
        <v>226</v>
      </c>
      <c r="D211" s="19" t="s">
        <v>572</v>
      </c>
      <c r="E211" s="19" t="s">
        <v>289</v>
      </c>
      <c r="F211" s="22" t="s">
        <v>573</v>
      </c>
      <c r="G211" s="21" t="s">
        <v>74</v>
      </c>
      <c r="H211" s="21" t="s">
        <v>75</v>
      </c>
      <c r="I211" s="19" t="s">
        <v>76</v>
      </c>
    </row>
    <row r="212" customFormat="false" ht="15" hidden="false" customHeight="false" outlineLevel="0" collapsed="false">
      <c r="A212" s="19" t="s">
        <v>488</v>
      </c>
      <c r="B212" s="19" t="s">
        <v>263</v>
      </c>
      <c r="C212" s="21" t="s">
        <v>70</v>
      </c>
      <c r="D212" s="19" t="s">
        <v>574</v>
      </c>
      <c r="E212" s="19" t="s">
        <v>453</v>
      </c>
      <c r="F212" s="22" t="s">
        <v>575</v>
      </c>
      <c r="G212" s="21" t="s">
        <v>74</v>
      </c>
      <c r="H212" s="21" t="s">
        <v>75</v>
      </c>
      <c r="I212" s="19" t="s">
        <v>76</v>
      </c>
    </row>
    <row r="213" customFormat="false" ht="15" hidden="false" customHeight="false" outlineLevel="0" collapsed="false">
      <c r="A213" s="19" t="s">
        <v>488</v>
      </c>
      <c r="B213" s="19" t="s">
        <v>335</v>
      </c>
      <c r="C213" s="21" t="s">
        <v>235</v>
      </c>
      <c r="D213" s="19" t="s">
        <v>576</v>
      </c>
      <c r="E213" s="19" t="s">
        <v>577</v>
      </c>
      <c r="F213" s="22" t="s">
        <v>578</v>
      </c>
      <c r="G213" s="21" t="s">
        <v>74</v>
      </c>
      <c r="H213" s="21" t="s">
        <v>75</v>
      </c>
      <c r="I213" s="19" t="s">
        <v>76</v>
      </c>
    </row>
    <row r="214" customFormat="false" ht="15" hidden="false" customHeight="false" outlineLevel="0" collapsed="false">
      <c r="A214" s="19" t="s">
        <v>488</v>
      </c>
      <c r="B214" s="19" t="s">
        <v>97</v>
      </c>
      <c r="C214" s="21" t="s">
        <v>235</v>
      </c>
      <c r="D214" s="19" t="s">
        <v>579</v>
      </c>
      <c r="E214" s="19" t="s">
        <v>295</v>
      </c>
      <c r="F214" s="22" t="s">
        <v>580</v>
      </c>
      <c r="G214" s="21" t="s">
        <v>74</v>
      </c>
      <c r="H214" s="21" t="s">
        <v>75</v>
      </c>
      <c r="I214" s="19" t="s">
        <v>76</v>
      </c>
    </row>
    <row r="215" customFormat="false" ht="15" hidden="false" customHeight="false" outlineLevel="0" collapsed="false">
      <c r="A215" s="19" t="s">
        <v>488</v>
      </c>
      <c r="B215" s="19" t="s">
        <v>182</v>
      </c>
      <c r="C215" s="21" t="s">
        <v>251</v>
      </c>
      <c r="D215" s="19" t="s">
        <v>581</v>
      </c>
      <c r="E215" s="19" t="s">
        <v>180</v>
      </c>
      <c r="F215" s="22" t="s">
        <v>582</v>
      </c>
      <c r="G215" s="21" t="s">
        <v>74</v>
      </c>
      <c r="H215" s="21" t="s">
        <v>75</v>
      </c>
      <c r="I215" s="19" t="s">
        <v>76</v>
      </c>
    </row>
    <row r="216" customFormat="false" ht="15" hidden="false" customHeight="false" outlineLevel="0" collapsed="false">
      <c r="A216" s="19" t="s">
        <v>488</v>
      </c>
      <c r="B216" s="19" t="s">
        <v>111</v>
      </c>
      <c r="C216" s="21" t="s">
        <v>583</v>
      </c>
      <c r="D216" s="19" t="s">
        <v>584</v>
      </c>
      <c r="E216" s="19" t="s">
        <v>249</v>
      </c>
      <c r="F216" s="22" t="s">
        <v>585</v>
      </c>
      <c r="G216" s="21" t="s">
        <v>74</v>
      </c>
      <c r="H216" s="21" t="s">
        <v>75</v>
      </c>
      <c r="I216" s="19" t="s">
        <v>76</v>
      </c>
    </row>
    <row r="217" customFormat="false" ht="15" hidden="false" customHeight="false" outlineLevel="0" collapsed="false">
      <c r="A217" s="19" t="s">
        <v>488</v>
      </c>
      <c r="B217" s="19" t="s">
        <v>182</v>
      </c>
      <c r="C217" s="21" t="s">
        <v>583</v>
      </c>
      <c r="D217" s="19" t="s">
        <v>586</v>
      </c>
      <c r="E217" s="19" t="s">
        <v>109</v>
      </c>
      <c r="F217" s="23" t="n">
        <v>2654.92</v>
      </c>
      <c r="G217" s="21" t="s">
        <v>74</v>
      </c>
      <c r="H217" s="21" t="s">
        <v>75</v>
      </c>
      <c r="I217" s="19" t="s">
        <v>76</v>
      </c>
    </row>
    <row r="218" customFormat="false" ht="15" hidden="false" customHeight="false" outlineLevel="0" collapsed="false">
      <c r="A218" s="19" t="s">
        <v>495</v>
      </c>
      <c r="B218" s="19" t="s">
        <v>263</v>
      </c>
      <c r="C218" s="21" t="s">
        <v>583</v>
      </c>
      <c r="D218" s="19" t="s">
        <v>587</v>
      </c>
      <c r="E218" s="19" t="s">
        <v>588</v>
      </c>
      <c r="F218" s="22" t="s">
        <v>589</v>
      </c>
      <c r="G218" s="21" t="s">
        <v>74</v>
      </c>
      <c r="H218" s="21" t="s">
        <v>75</v>
      </c>
      <c r="I218" s="19" t="s">
        <v>76</v>
      </c>
    </row>
    <row r="219" customFormat="false" ht="15" hidden="false" customHeight="false" outlineLevel="0" collapsed="false">
      <c r="A219" s="19" t="s">
        <v>488</v>
      </c>
      <c r="B219" s="19" t="s">
        <v>97</v>
      </c>
      <c r="C219" s="21" t="s">
        <v>583</v>
      </c>
      <c r="D219" s="19" t="s">
        <v>590</v>
      </c>
      <c r="E219" s="19" t="s">
        <v>99</v>
      </c>
      <c r="F219" s="22" t="s">
        <v>591</v>
      </c>
      <c r="G219" s="21" t="s">
        <v>74</v>
      </c>
      <c r="H219" s="21" t="s">
        <v>75</v>
      </c>
      <c r="I219" s="19" t="s">
        <v>76</v>
      </c>
    </row>
    <row r="220" customFormat="false" ht="15" hidden="false" customHeight="false" outlineLevel="0" collapsed="false">
      <c r="A220" s="19" t="s">
        <v>488</v>
      </c>
      <c r="B220" s="19" t="s">
        <v>93</v>
      </c>
      <c r="C220" s="21" t="s">
        <v>269</v>
      </c>
      <c r="D220" s="19" t="s">
        <v>592</v>
      </c>
      <c r="E220" s="19" t="s">
        <v>95</v>
      </c>
      <c r="F220" s="22" t="s">
        <v>593</v>
      </c>
      <c r="G220" s="21" t="s">
        <v>74</v>
      </c>
      <c r="H220" s="21" t="s">
        <v>75</v>
      </c>
      <c r="I220" s="19" t="s">
        <v>76</v>
      </c>
    </row>
    <row r="221" customFormat="false" ht="15" hidden="false" customHeight="false" outlineLevel="0" collapsed="false">
      <c r="A221" s="19" t="s">
        <v>488</v>
      </c>
      <c r="B221" s="19" t="s">
        <v>106</v>
      </c>
      <c r="C221" s="21" t="s">
        <v>269</v>
      </c>
      <c r="D221" s="19" t="s">
        <v>594</v>
      </c>
      <c r="E221" s="19" t="s">
        <v>271</v>
      </c>
      <c r="F221" s="22" t="s">
        <v>595</v>
      </c>
      <c r="G221" s="21" t="s">
        <v>74</v>
      </c>
      <c r="H221" s="21" t="s">
        <v>75</v>
      </c>
      <c r="I221" s="19" t="s">
        <v>76</v>
      </c>
    </row>
    <row r="222" customFormat="false" ht="15" hidden="false" customHeight="false" outlineLevel="0" collapsed="false">
      <c r="A222" s="19" t="s">
        <v>488</v>
      </c>
      <c r="B222" s="19" t="s">
        <v>111</v>
      </c>
      <c r="C222" s="21" t="s">
        <v>275</v>
      </c>
      <c r="D222" s="19" t="s">
        <v>596</v>
      </c>
      <c r="E222" s="19" t="s">
        <v>249</v>
      </c>
      <c r="F222" s="22" t="s">
        <v>597</v>
      </c>
      <c r="G222" s="21" t="s">
        <v>74</v>
      </c>
      <c r="H222" s="21" t="s">
        <v>75</v>
      </c>
      <c r="I222" s="19" t="s">
        <v>76</v>
      </c>
    </row>
    <row r="223" customFormat="false" ht="15" hidden="false" customHeight="false" outlineLevel="0" collapsed="false">
      <c r="A223" s="19" t="s">
        <v>488</v>
      </c>
      <c r="B223" s="19" t="s">
        <v>97</v>
      </c>
      <c r="C223" s="21" t="s">
        <v>275</v>
      </c>
      <c r="D223" s="19" t="s">
        <v>598</v>
      </c>
      <c r="E223" s="19" t="s">
        <v>113</v>
      </c>
      <c r="F223" s="22" t="s">
        <v>599</v>
      </c>
      <c r="G223" s="21" t="s">
        <v>74</v>
      </c>
      <c r="H223" s="21" t="s">
        <v>75</v>
      </c>
      <c r="I223" s="19" t="s">
        <v>76</v>
      </c>
    </row>
    <row r="224" customFormat="false" ht="15" hidden="false" customHeight="false" outlineLevel="0" collapsed="false">
      <c r="A224" s="19" t="s">
        <v>488</v>
      </c>
      <c r="B224" s="19" t="s">
        <v>600</v>
      </c>
      <c r="C224" s="21" t="s">
        <v>460</v>
      </c>
      <c r="D224" s="19" t="s">
        <v>601</v>
      </c>
      <c r="E224" s="19" t="s">
        <v>602</v>
      </c>
      <c r="F224" s="23" t="n">
        <v>676.93</v>
      </c>
      <c r="G224" s="21" t="s">
        <v>74</v>
      </c>
      <c r="H224" s="21" t="s">
        <v>75</v>
      </c>
      <c r="I224" s="19" t="s">
        <v>76</v>
      </c>
    </row>
    <row r="225" customFormat="false" ht="15" hidden="false" customHeight="false" outlineLevel="0" collapsed="false">
      <c r="A225" s="19" t="s">
        <v>488</v>
      </c>
      <c r="B225" s="19" t="s">
        <v>207</v>
      </c>
      <c r="C225" s="21" t="s">
        <v>603</v>
      </c>
      <c r="D225" s="19" t="s">
        <v>604</v>
      </c>
      <c r="E225" s="19" t="s">
        <v>118</v>
      </c>
      <c r="F225" s="22" t="s">
        <v>605</v>
      </c>
      <c r="G225" s="21" t="s">
        <v>74</v>
      </c>
      <c r="H225" s="21" t="s">
        <v>75</v>
      </c>
      <c r="I225" s="19" t="s">
        <v>76</v>
      </c>
    </row>
    <row r="226" customFormat="false" ht="15" hidden="false" customHeight="false" outlineLevel="0" collapsed="false">
      <c r="A226" s="19" t="s">
        <v>488</v>
      </c>
      <c r="B226" s="19" t="s">
        <v>101</v>
      </c>
      <c r="C226" s="21" t="s">
        <v>603</v>
      </c>
      <c r="D226" s="19" t="s">
        <v>606</v>
      </c>
      <c r="E226" s="19" t="s">
        <v>302</v>
      </c>
      <c r="F226" s="22" t="s">
        <v>607</v>
      </c>
      <c r="G226" s="21" t="s">
        <v>74</v>
      </c>
      <c r="H226" s="21" t="s">
        <v>75</v>
      </c>
      <c r="I226" s="19" t="s">
        <v>76</v>
      </c>
    </row>
    <row r="227" customFormat="false" ht="15" hidden="false" customHeight="false" outlineLevel="0" collapsed="false">
      <c r="A227" s="19" t="s">
        <v>488</v>
      </c>
      <c r="B227" s="19" t="s">
        <v>101</v>
      </c>
      <c r="C227" s="21" t="s">
        <v>282</v>
      </c>
      <c r="D227" s="19" t="s">
        <v>608</v>
      </c>
      <c r="E227" s="19" t="s">
        <v>229</v>
      </c>
      <c r="F227" s="22" t="s">
        <v>609</v>
      </c>
      <c r="G227" s="21" t="s">
        <v>74</v>
      </c>
      <c r="H227" s="21" t="s">
        <v>75</v>
      </c>
      <c r="I227" s="19" t="s">
        <v>76</v>
      </c>
    </row>
    <row r="228" customFormat="false" ht="15" hidden="false" customHeight="false" outlineLevel="0" collapsed="false">
      <c r="A228" s="19" t="s">
        <v>488</v>
      </c>
      <c r="B228" s="19" t="s">
        <v>111</v>
      </c>
      <c r="C228" s="21" t="s">
        <v>282</v>
      </c>
      <c r="D228" s="19" t="s">
        <v>610</v>
      </c>
      <c r="E228" s="19" t="s">
        <v>295</v>
      </c>
      <c r="F228" s="22" t="s">
        <v>611</v>
      </c>
      <c r="G228" s="21" t="s">
        <v>74</v>
      </c>
      <c r="H228" s="21" t="s">
        <v>75</v>
      </c>
      <c r="I228" s="19" t="s">
        <v>76</v>
      </c>
    </row>
    <row r="229" customFormat="false" ht="15" hidden="false" customHeight="false" outlineLevel="0" collapsed="false">
      <c r="A229" s="19" t="s">
        <v>488</v>
      </c>
      <c r="B229" s="19" t="s">
        <v>97</v>
      </c>
      <c r="C229" s="21" t="s">
        <v>285</v>
      </c>
      <c r="D229" s="19" t="s">
        <v>612</v>
      </c>
      <c r="E229" s="19" t="s">
        <v>148</v>
      </c>
      <c r="F229" s="22" t="s">
        <v>613</v>
      </c>
      <c r="G229" s="21" t="s">
        <v>74</v>
      </c>
      <c r="H229" s="21" t="s">
        <v>75</v>
      </c>
      <c r="I229" s="19" t="s">
        <v>76</v>
      </c>
    </row>
    <row r="230" customFormat="false" ht="15" hidden="false" customHeight="false" outlineLevel="0" collapsed="false">
      <c r="A230" s="19" t="s">
        <v>488</v>
      </c>
      <c r="B230" s="19" t="s">
        <v>207</v>
      </c>
      <c r="C230" s="21" t="s">
        <v>299</v>
      </c>
      <c r="D230" s="19" t="s">
        <v>614</v>
      </c>
      <c r="E230" s="19" t="s">
        <v>246</v>
      </c>
      <c r="F230" s="22" t="s">
        <v>615</v>
      </c>
      <c r="G230" s="21" t="s">
        <v>74</v>
      </c>
      <c r="H230" s="21" t="s">
        <v>75</v>
      </c>
      <c r="I230" s="19" t="s">
        <v>76</v>
      </c>
    </row>
    <row r="231" customFormat="false" ht="15" hidden="false" customHeight="false" outlineLevel="0" collapsed="false">
      <c r="A231" s="19" t="s">
        <v>488</v>
      </c>
      <c r="B231" s="19" t="s">
        <v>142</v>
      </c>
      <c r="C231" s="21" t="s">
        <v>299</v>
      </c>
      <c r="D231" s="19" t="s">
        <v>616</v>
      </c>
      <c r="E231" s="19" t="s">
        <v>205</v>
      </c>
      <c r="F231" s="23" t="n">
        <v>1874.38</v>
      </c>
      <c r="G231" s="21" t="s">
        <v>74</v>
      </c>
      <c r="H231" s="21" t="s">
        <v>75</v>
      </c>
      <c r="I231" s="19" t="s">
        <v>76</v>
      </c>
    </row>
    <row r="232" customFormat="false" ht="15" hidden="false" customHeight="false" outlineLevel="0" collapsed="false">
      <c r="A232" s="18" t="s">
        <v>304</v>
      </c>
      <c r="E232" s="18" t="s">
        <v>617</v>
      </c>
      <c r="F232" s="24" t="s">
        <v>618</v>
      </c>
    </row>
    <row r="233" customFormat="false" ht="15" hidden="false" customHeight="false" outlineLevel="0" collapsed="false">
      <c r="A233" s="19" t="s">
        <v>619</v>
      </c>
      <c r="B233" s="19" t="s">
        <v>87</v>
      </c>
      <c r="C233" s="21" t="s">
        <v>107</v>
      </c>
      <c r="D233" s="19" t="s">
        <v>620</v>
      </c>
      <c r="E233" s="19" t="s">
        <v>443</v>
      </c>
      <c r="F233" s="22" t="s">
        <v>621</v>
      </c>
      <c r="G233" s="21" t="s">
        <v>74</v>
      </c>
      <c r="H233" s="21" t="s">
        <v>75</v>
      </c>
      <c r="I233" s="19" t="s">
        <v>76</v>
      </c>
    </row>
    <row r="234" customFormat="false" ht="15" hidden="false" customHeight="false" outlineLevel="0" collapsed="false">
      <c r="A234" s="19" t="s">
        <v>622</v>
      </c>
      <c r="B234" s="19" t="s">
        <v>101</v>
      </c>
      <c r="C234" s="21" t="s">
        <v>107</v>
      </c>
      <c r="D234" s="19" t="s">
        <v>623</v>
      </c>
      <c r="E234" s="19" t="s">
        <v>180</v>
      </c>
      <c r="F234" s="22" t="s">
        <v>624</v>
      </c>
      <c r="G234" s="21" t="s">
        <v>74</v>
      </c>
      <c r="H234" s="21" t="s">
        <v>75</v>
      </c>
      <c r="I234" s="19" t="s">
        <v>76</v>
      </c>
    </row>
    <row r="235" customFormat="false" ht="15" hidden="false" customHeight="false" outlineLevel="0" collapsed="false">
      <c r="A235" s="19" t="s">
        <v>619</v>
      </c>
      <c r="B235" s="19" t="s">
        <v>97</v>
      </c>
      <c r="C235" s="21" t="s">
        <v>119</v>
      </c>
      <c r="D235" s="19" t="s">
        <v>625</v>
      </c>
      <c r="E235" s="19" t="s">
        <v>113</v>
      </c>
      <c r="F235" s="22" t="s">
        <v>626</v>
      </c>
      <c r="G235" s="21" t="s">
        <v>74</v>
      </c>
      <c r="H235" s="21" t="s">
        <v>75</v>
      </c>
      <c r="I235" s="19" t="s">
        <v>76</v>
      </c>
    </row>
    <row r="236" customFormat="false" ht="15" hidden="false" customHeight="false" outlineLevel="0" collapsed="false">
      <c r="A236" s="19" t="s">
        <v>619</v>
      </c>
      <c r="B236" s="19" t="s">
        <v>335</v>
      </c>
      <c r="C236" s="21" t="s">
        <v>124</v>
      </c>
      <c r="D236" s="19" t="s">
        <v>627</v>
      </c>
      <c r="E236" s="19" t="s">
        <v>628</v>
      </c>
      <c r="F236" s="22" t="s">
        <v>629</v>
      </c>
      <c r="G236" s="21" t="s">
        <v>74</v>
      </c>
      <c r="H236" s="21" t="s">
        <v>75</v>
      </c>
      <c r="I236" s="19" t="s">
        <v>76</v>
      </c>
    </row>
    <row r="237" customFormat="false" ht="15" hidden="false" customHeight="false" outlineLevel="0" collapsed="false">
      <c r="A237" s="19" t="s">
        <v>619</v>
      </c>
      <c r="B237" s="19" t="s">
        <v>97</v>
      </c>
      <c r="C237" s="21" t="s">
        <v>128</v>
      </c>
      <c r="D237" s="19" t="s">
        <v>630</v>
      </c>
      <c r="E237" s="19" t="s">
        <v>295</v>
      </c>
      <c r="F237" s="22" t="s">
        <v>631</v>
      </c>
      <c r="G237" s="21" t="s">
        <v>74</v>
      </c>
      <c r="H237" s="21" t="s">
        <v>75</v>
      </c>
      <c r="I237" s="19" t="s">
        <v>76</v>
      </c>
    </row>
    <row r="238" customFormat="false" ht="15" hidden="false" customHeight="false" outlineLevel="0" collapsed="false">
      <c r="A238" s="19" t="s">
        <v>619</v>
      </c>
      <c r="B238" s="19" t="s">
        <v>115</v>
      </c>
      <c r="C238" s="21" t="s">
        <v>128</v>
      </c>
      <c r="D238" s="19" t="s">
        <v>632</v>
      </c>
      <c r="E238" s="19" t="s">
        <v>443</v>
      </c>
      <c r="F238" s="22" t="s">
        <v>633</v>
      </c>
      <c r="G238" s="21" t="s">
        <v>74</v>
      </c>
      <c r="H238" s="21" t="s">
        <v>75</v>
      </c>
      <c r="I238" s="19" t="s">
        <v>76</v>
      </c>
    </row>
    <row r="239" customFormat="false" ht="15" hidden="false" customHeight="false" outlineLevel="0" collapsed="false">
      <c r="A239" s="19" t="s">
        <v>619</v>
      </c>
      <c r="B239" s="19" t="s">
        <v>78</v>
      </c>
      <c r="C239" s="21" t="s">
        <v>143</v>
      </c>
      <c r="D239" s="19" t="s">
        <v>634</v>
      </c>
      <c r="E239" s="19" t="s">
        <v>440</v>
      </c>
      <c r="F239" s="23" t="n">
        <v>1340.08</v>
      </c>
      <c r="G239" s="21" t="s">
        <v>74</v>
      </c>
      <c r="H239" s="21" t="s">
        <v>75</v>
      </c>
      <c r="I239" s="19" t="s">
        <v>76</v>
      </c>
    </row>
    <row r="240" customFormat="false" ht="15" hidden="false" customHeight="false" outlineLevel="0" collapsed="false">
      <c r="A240" s="19" t="s">
        <v>619</v>
      </c>
      <c r="B240" s="19" t="s">
        <v>106</v>
      </c>
      <c r="C240" s="21" t="s">
        <v>143</v>
      </c>
      <c r="D240" s="19" t="s">
        <v>635</v>
      </c>
      <c r="E240" s="19" t="s">
        <v>184</v>
      </c>
      <c r="F240" s="22" t="s">
        <v>636</v>
      </c>
      <c r="G240" s="21" t="s">
        <v>74</v>
      </c>
      <c r="H240" s="21" t="s">
        <v>75</v>
      </c>
      <c r="I240" s="19" t="s">
        <v>76</v>
      </c>
    </row>
    <row r="241" customFormat="false" ht="15" hidden="false" customHeight="false" outlineLevel="0" collapsed="false">
      <c r="A241" s="19" t="s">
        <v>619</v>
      </c>
      <c r="B241" s="19" t="s">
        <v>600</v>
      </c>
      <c r="C241" s="21" t="s">
        <v>143</v>
      </c>
      <c r="D241" s="19" t="s">
        <v>637</v>
      </c>
      <c r="E241" s="19" t="s">
        <v>638</v>
      </c>
      <c r="F241" s="22" t="s">
        <v>639</v>
      </c>
      <c r="G241" s="21" t="s">
        <v>74</v>
      </c>
      <c r="H241" s="21" t="s">
        <v>75</v>
      </c>
      <c r="I241" s="19" t="s">
        <v>76</v>
      </c>
    </row>
    <row r="242" customFormat="false" ht="15" hidden="false" customHeight="false" outlineLevel="0" collapsed="false">
      <c r="A242" s="19" t="s">
        <v>640</v>
      </c>
      <c r="B242" s="19" t="s">
        <v>97</v>
      </c>
      <c r="C242" s="21" t="s">
        <v>150</v>
      </c>
      <c r="D242" s="19" t="s">
        <v>641</v>
      </c>
      <c r="E242" s="19" t="s">
        <v>295</v>
      </c>
      <c r="F242" s="22" t="s">
        <v>642</v>
      </c>
      <c r="G242" s="21" t="s">
        <v>74</v>
      </c>
      <c r="H242" s="21" t="s">
        <v>75</v>
      </c>
      <c r="I242" s="19" t="s">
        <v>76</v>
      </c>
    </row>
    <row r="243" customFormat="false" ht="15" hidden="false" customHeight="false" outlineLevel="0" collapsed="false">
      <c r="A243" s="19" t="s">
        <v>619</v>
      </c>
      <c r="B243" s="19" t="s">
        <v>97</v>
      </c>
      <c r="C243" s="21" t="s">
        <v>150</v>
      </c>
      <c r="D243" s="19" t="s">
        <v>643</v>
      </c>
      <c r="E243" s="19" t="s">
        <v>192</v>
      </c>
      <c r="F243" s="22" t="s">
        <v>644</v>
      </c>
      <c r="G243" s="21" t="s">
        <v>74</v>
      </c>
      <c r="H243" s="21" t="s">
        <v>75</v>
      </c>
      <c r="I243" s="19" t="s">
        <v>76</v>
      </c>
    </row>
    <row r="244" customFormat="false" ht="15" hidden="false" customHeight="false" outlineLevel="0" collapsed="false">
      <c r="A244" s="19" t="s">
        <v>619</v>
      </c>
      <c r="B244" s="19" t="s">
        <v>83</v>
      </c>
      <c r="C244" s="21" t="s">
        <v>164</v>
      </c>
      <c r="D244" s="19" t="s">
        <v>645</v>
      </c>
      <c r="E244" s="19" t="s">
        <v>171</v>
      </c>
      <c r="F244" s="22" t="s">
        <v>646</v>
      </c>
      <c r="G244" s="21" t="s">
        <v>74</v>
      </c>
      <c r="H244" s="21" t="s">
        <v>75</v>
      </c>
      <c r="I244" s="19" t="s">
        <v>76</v>
      </c>
    </row>
    <row r="245" customFormat="false" ht="15" hidden="false" customHeight="false" outlineLevel="0" collapsed="false">
      <c r="A245" s="19" t="s">
        <v>619</v>
      </c>
      <c r="B245" s="19" t="s">
        <v>182</v>
      </c>
      <c r="C245" s="21" t="s">
        <v>169</v>
      </c>
      <c r="D245" s="19" t="s">
        <v>647</v>
      </c>
      <c r="E245" s="19" t="s">
        <v>104</v>
      </c>
      <c r="F245" s="22" t="s">
        <v>648</v>
      </c>
      <c r="G245" s="21" t="s">
        <v>74</v>
      </c>
      <c r="H245" s="21" t="s">
        <v>75</v>
      </c>
      <c r="I245" s="19" t="s">
        <v>76</v>
      </c>
    </row>
    <row r="246" customFormat="false" ht="15" hidden="false" customHeight="false" outlineLevel="0" collapsed="false">
      <c r="A246" s="19" t="s">
        <v>619</v>
      </c>
      <c r="B246" s="19" t="s">
        <v>97</v>
      </c>
      <c r="C246" s="21" t="s">
        <v>169</v>
      </c>
      <c r="D246" s="19" t="s">
        <v>649</v>
      </c>
      <c r="E246" s="19" t="s">
        <v>148</v>
      </c>
      <c r="F246" s="23" t="n">
        <v>1298.84</v>
      </c>
      <c r="G246" s="21" t="s">
        <v>74</v>
      </c>
      <c r="H246" s="21" t="s">
        <v>75</v>
      </c>
      <c r="I246" s="19" t="s">
        <v>76</v>
      </c>
    </row>
    <row r="247" customFormat="false" ht="15" hidden="false" customHeight="false" outlineLevel="0" collapsed="false">
      <c r="A247" s="19" t="s">
        <v>619</v>
      </c>
      <c r="B247" s="19" t="s">
        <v>142</v>
      </c>
      <c r="C247" s="21" t="s">
        <v>382</v>
      </c>
      <c r="D247" s="19" t="s">
        <v>650</v>
      </c>
      <c r="E247" s="19" t="s">
        <v>214</v>
      </c>
      <c r="F247" s="22" t="s">
        <v>651</v>
      </c>
      <c r="G247" s="21" t="s">
        <v>74</v>
      </c>
      <c r="H247" s="21" t="s">
        <v>75</v>
      </c>
      <c r="I247" s="19" t="s">
        <v>76</v>
      </c>
    </row>
    <row r="248" customFormat="false" ht="15" hidden="false" customHeight="false" outlineLevel="0" collapsed="false">
      <c r="A248" s="19" t="s">
        <v>619</v>
      </c>
      <c r="B248" s="19" t="s">
        <v>182</v>
      </c>
      <c r="C248" s="21" t="s">
        <v>382</v>
      </c>
      <c r="D248" s="19" t="s">
        <v>652</v>
      </c>
      <c r="E248" s="19" t="s">
        <v>104</v>
      </c>
      <c r="F248" s="22" t="s">
        <v>653</v>
      </c>
      <c r="G248" s="21" t="s">
        <v>74</v>
      </c>
      <c r="H248" s="21" t="s">
        <v>75</v>
      </c>
      <c r="I248" s="19" t="s">
        <v>76</v>
      </c>
    </row>
    <row r="249" customFormat="false" ht="15" hidden="false" customHeight="false" outlineLevel="0" collapsed="false">
      <c r="A249" s="19" t="s">
        <v>619</v>
      </c>
      <c r="B249" s="19" t="s">
        <v>263</v>
      </c>
      <c r="C249" s="21" t="s">
        <v>382</v>
      </c>
      <c r="D249" s="19" t="s">
        <v>654</v>
      </c>
      <c r="E249" s="19" t="s">
        <v>257</v>
      </c>
      <c r="F249" s="22" t="s">
        <v>655</v>
      </c>
      <c r="G249" s="21" t="s">
        <v>74</v>
      </c>
      <c r="H249" s="21" t="s">
        <v>75</v>
      </c>
      <c r="I249" s="19" t="s">
        <v>76</v>
      </c>
    </row>
    <row r="250" customFormat="false" ht="15" hidden="false" customHeight="false" outlineLevel="0" collapsed="false">
      <c r="A250" s="19" t="s">
        <v>619</v>
      </c>
      <c r="B250" s="19" t="s">
        <v>106</v>
      </c>
      <c r="C250" s="21" t="s">
        <v>173</v>
      </c>
      <c r="D250" s="19" t="s">
        <v>656</v>
      </c>
      <c r="E250" s="19" t="s">
        <v>133</v>
      </c>
      <c r="F250" s="22" t="s">
        <v>657</v>
      </c>
      <c r="G250" s="21" t="s">
        <v>74</v>
      </c>
      <c r="H250" s="21" t="s">
        <v>75</v>
      </c>
      <c r="I250" s="19" t="s">
        <v>76</v>
      </c>
    </row>
    <row r="251" customFormat="false" ht="15" hidden="false" customHeight="false" outlineLevel="0" collapsed="false">
      <c r="A251" s="19" t="s">
        <v>619</v>
      </c>
      <c r="B251" s="19" t="s">
        <v>182</v>
      </c>
      <c r="C251" s="21" t="s">
        <v>173</v>
      </c>
      <c r="D251" s="19" t="s">
        <v>658</v>
      </c>
      <c r="E251" s="19" t="s">
        <v>229</v>
      </c>
      <c r="F251" s="22" t="s">
        <v>659</v>
      </c>
      <c r="G251" s="21" t="s">
        <v>74</v>
      </c>
      <c r="H251" s="21" t="s">
        <v>75</v>
      </c>
      <c r="I251" s="19" t="s">
        <v>76</v>
      </c>
    </row>
    <row r="252" customFormat="false" ht="15" hidden="false" customHeight="false" outlineLevel="0" collapsed="false">
      <c r="A252" s="19" t="s">
        <v>619</v>
      </c>
      <c r="B252" s="19" t="s">
        <v>97</v>
      </c>
      <c r="C252" s="21" t="s">
        <v>197</v>
      </c>
      <c r="D252" s="19" t="s">
        <v>660</v>
      </c>
      <c r="E252" s="19" t="s">
        <v>295</v>
      </c>
      <c r="F252" s="22" t="s">
        <v>661</v>
      </c>
      <c r="G252" s="21" t="s">
        <v>74</v>
      </c>
      <c r="H252" s="21" t="s">
        <v>75</v>
      </c>
      <c r="I252" s="19" t="s">
        <v>76</v>
      </c>
    </row>
    <row r="253" customFormat="false" ht="15" hidden="false" customHeight="false" outlineLevel="0" collapsed="false">
      <c r="A253" s="19" t="s">
        <v>619</v>
      </c>
      <c r="B253" s="19" t="s">
        <v>106</v>
      </c>
      <c r="C253" s="21" t="s">
        <v>220</v>
      </c>
      <c r="D253" s="19" t="s">
        <v>662</v>
      </c>
      <c r="E253" s="19" t="s">
        <v>184</v>
      </c>
      <c r="F253" s="23" t="n">
        <v>1309.04</v>
      </c>
      <c r="G253" s="21" t="s">
        <v>74</v>
      </c>
      <c r="H253" s="21" t="s">
        <v>75</v>
      </c>
      <c r="I253" s="19" t="s">
        <v>76</v>
      </c>
    </row>
    <row r="254" customFormat="false" ht="15" hidden="false" customHeight="false" outlineLevel="0" collapsed="false">
      <c r="A254" s="19" t="s">
        <v>619</v>
      </c>
      <c r="B254" s="19" t="s">
        <v>106</v>
      </c>
      <c r="C254" s="21" t="s">
        <v>226</v>
      </c>
      <c r="D254" s="19" t="s">
        <v>663</v>
      </c>
      <c r="E254" s="19" t="s">
        <v>133</v>
      </c>
      <c r="F254" s="22" t="s">
        <v>664</v>
      </c>
      <c r="G254" s="21" t="s">
        <v>74</v>
      </c>
      <c r="H254" s="21" t="s">
        <v>75</v>
      </c>
      <c r="I254" s="19" t="s">
        <v>76</v>
      </c>
    </row>
    <row r="255" customFormat="false" ht="15" hidden="false" customHeight="false" outlineLevel="0" collapsed="false">
      <c r="A255" s="19" t="s">
        <v>619</v>
      </c>
      <c r="B255" s="19" t="s">
        <v>78</v>
      </c>
      <c r="C255" s="21" t="s">
        <v>226</v>
      </c>
      <c r="D255" s="19" t="s">
        <v>665</v>
      </c>
      <c r="E255" s="19" t="s">
        <v>331</v>
      </c>
      <c r="F255" s="22" t="s">
        <v>666</v>
      </c>
      <c r="G255" s="21" t="s">
        <v>74</v>
      </c>
      <c r="H255" s="21" t="s">
        <v>75</v>
      </c>
      <c r="I255" s="19" t="s">
        <v>76</v>
      </c>
    </row>
    <row r="256" customFormat="false" ht="15" hidden="false" customHeight="false" outlineLevel="0" collapsed="false">
      <c r="A256" s="19" t="s">
        <v>619</v>
      </c>
      <c r="B256" s="19" t="s">
        <v>131</v>
      </c>
      <c r="C256" s="21" t="s">
        <v>226</v>
      </c>
      <c r="D256" s="19" t="s">
        <v>667</v>
      </c>
      <c r="E256" s="19" t="s">
        <v>109</v>
      </c>
      <c r="F256" s="22" t="s">
        <v>668</v>
      </c>
      <c r="G256" s="21" t="s">
        <v>74</v>
      </c>
      <c r="H256" s="21" t="s">
        <v>75</v>
      </c>
      <c r="I256" s="19" t="s">
        <v>76</v>
      </c>
    </row>
    <row r="257" customFormat="false" ht="15" hidden="false" customHeight="false" outlineLevel="0" collapsed="false">
      <c r="A257" s="19" t="s">
        <v>619</v>
      </c>
      <c r="B257" s="19" t="s">
        <v>200</v>
      </c>
      <c r="C257" s="21" t="s">
        <v>70</v>
      </c>
      <c r="D257" s="19" t="s">
        <v>669</v>
      </c>
      <c r="E257" s="19" t="s">
        <v>95</v>
      </c>
      <c r="F257" s="22" t="s">
        <v>670</v>
      </c>
      <c r="G257" s="21" t="s">
        <v>74</v>
      </c>
      <c r="H257" s="21" t="s">
        <v>75</v>
      </c>
      <c r="I257" s="19" t="s">
        <v>76</v>
      </c>
    </row>
    <row r="258" customFormat="false" ht="15" hidden="false" customHeight="false" outlineLevel="0" collapsed="false">
      <c r="A258" s="19" t="s">
        <v>619</v>
      </c>
      <c r="B258" s="19" t="s">
        <v>131</v>
      </c>
      <c r="C258" s="21" t="s">
        <v>70</v>
      </c>
      <c r="D258" s="19" t="s">
        <v>671</v>
      </c>
      <c r="E258" s="19" t="s">
        <v>229</v>
      </c>
      <c r="F258" s="22" t="s">
        <v>672</v>
      </c>
      <c r="G258" s="21" t="s">
        <v>74</v>
      </c>
      <c r="H258" s="21" t="s">
        <v>75</v>
      </c>
      <c r="I258" s="19" t="s">
        <v>76</v>
      </c>
    </row>
    <row r="259" customFormat="false" ht="15" hidden="false" customHeight="false" outlineLevel="0" collapsed="false">
      <c r="A259" s="19" t="s">
        <v>619</v>
      </c>
      <c r="B259" s="19" t="s">
        <v>115</v>
      </c>
      <c r="C259" s="21" t="s">
        <v>70</v>
      </c>
      <c r="D259" s="19" t="s">
        <v>673</v>
      </c>
      <c r="E259" s="19" t="s">
        <v>118</v>
      </c>
      <c r="F259" s="22" t="s">
        <v>674</v>
      </c>
      <c r="G259" s="21" t="s">
        <v>74</v>
      </c>
      <c r="H259" s="21" t="s">
        <v>75</v>
      </c>
      <c r="I259" s="19" t="s">
        <v>76</v>
      </c>
    </row>
    <row r="260" customFormat="false" ht="15" hidden="false" customHeight="false" outlineLevel="0" collapsed="false">
      <c r="A260" s="19" t="s">
        <v>619</v>
      </c>
      <c r="B260" s="19" t="s">
        <v>182</v>
      </c>
      <c r="C260" s="21" t="s">
        <v>251</v>
      </c>
      <c r="D260" s="19" t="s">
        <v>675</v>
      </c>
      <c r="E260" s="19" t="s">
        <v>302</v>
      </c>
      <c r="F260" s="23" t="n">
        <v>1262.76</v>
      </c>
      <c r="G260" s="21" t="s">
        <v>74</v>
      </c>
      <c r="H260" s="21" t="s">
        <v>75</v>
      </c>
      <c r="I260" s="19" t="s">
        <v>76</v>
      </c>
    </row>
    <row r="261" customFormat="false" ht="15" hidden="false" customHeight="false" outlineLevel="0" collapsed="false">
      <c r="A261" s="19" t="s">
        <v>619</v>
      </c>
      <c r="B261" s="19" t="s">
        <v>200</v>
      </c>
      <c r="C261" s="21" t="s">
        <v>583</v>
      </c>
      <c r="D261" s="19" t="s">
        <v>676</v>
      </c>
      <c r="E261" s="19" t="s">
        <v>95</v>
      </c>
      <c r="F261" s="22" t="s">
        <v>677</v>
      </c>
      <c r="G261" s="21" t="s">
        <v>74</v>
      </c>
      <c r="H261" s="21" t="s">
        <v>75</v>
      </c>
      <c r="I261" s="19" t="s">
        <v>76</v>
      </c>
    </row>
    <row r="262" customFormat="false" ht="15" hidden="false" customHeight="false" outlineLevel="0" collapsed="false">
      <c r="A262" s="19" t="s">
        <v>619</v>
      </c>
      <c r="B262" s="19" t="s">
        <v>78</v>
      </c>
      <c r="C262" s="21" t="s">
        <v>269</v>
      </c>
      <c r="D262" s="19" t="s">
        <v>678</v>
      </c>
      <c r="E262" s="19" t="s">
        <v>189</v>
      </c>
      <c r="F262" s="22" t="s">
        <v>679</v>
      </c>
      <c r="G262" s="21" t="s">
        <v>74</v>
      </c>
      <c r="H262" s="21" t="s">
        <v>75</v>
      </c>
      <c r="I262" s="19" t="s">
        <v>76</v>
      </c>
    </row>
    <row r="263" customFormat="false" ht="15" hidden="false" customHeight="false" outlineLevel="0" collapsed="false">
      <c r="A263" s="19" t="s">
        <v>619</v>
      </c>
      <c r="B263" s="19" t="s">
        <v>131</v>
      </c>
      <c r="C263" s="21" t="s">
        <v>269</v>
      </c>
      <c r="D263" s="19" t="s">
        <v>680</v>
      </c>
      <c r="E263" s="19" t="s">
        <v>180</v>
      </c>
      <c r="F263" s="22" t="s">
        <v>681</v>
      </c>
      <c r="G263" s="21" t="s">
        <v>74</v>
      </c>
      <c r="H263" s="21" t="s">
        <v>75</v>
      </c>
      <c r="I263" s="19" t="s">
        <v>76</v>
      </c>
    </row>
    <row r="264" customFormat="false" ht="15" hidden="false" customHeight="false" outlineLevel="0" collapsed="false">
      <c r="A264" s="19" t="s">
        <v>619</v>
      </c>
      <c r="B264" s="19" t="s">
        <v>263</v>
      </c>
      <c r="C264" s="21" t="s">
        <v>275</v>
      </c>
      <c r="D264" s="19" t="s">
        <v>682</v>
      </c>
      <c r="E264" s="19" t="s">
        <v>384</v>
      </c>
      <c r="F264" s="22" t="s">
        <v>683</v>
      </c>
      <c r="G264" s="21" t="s">
        <v>74</v>
      </c>
      <c r="H264" s="21" t="s">
        <v>75</v>
      </c>
      <c r="I264" s="19" t="s">
        <v>76</v>
      </c>
    </row>
    <row r="265" customFormat="false" ht="15" hidden="false" customHeight="false" outlineLevel="0" collapsed="false">
      <c r="A265" s="19" t="s">
        <v>640</v>
      </c>
      <c r="B265" s="19" t="s">
        <v>263</v>
      </c>
      <c r="C265" s="21" t="s">
        <v>275</v>
      </c>
      <c r="D265" s="19" t="s">
        <v>684</v>
      </c>
      <c r="E265" s="19" t="s">
        <v>453</v>
      </c>
      <c r="F265" s="22" t="s">
        <v>685</v>
      </c>
      <c r="G265" s="21" t="s">
        <v>74</v>
      </c>
      <c r="H265" s="21" t="s">
        <v>75</v>
      </c>
      <c r="I265" s="19" t="s">
        <v>76</v>
      </c>
    </row>
    <row r="266" customFormat="false" ht="15" hidden="false" customHeight="false" outlineLevel="0" collapsed="false">
      <c r="A266" s="19" t="s">
        <v>619</v>
      </c>
      <c r="B266" s="19" t="s">
        <v>310</v>
      </c>
      <c r="C266" s="21" t="s">
        <v>460</v>
      </c>
      <c r="D266" s="19" t="s">
        <v>686</v>
      </c>
      <c r="E266" s="19" t="s">
        <v>687</v>
      </c>
      <c r="F266" s="22" t="s">
        <v>688</v>
      </c>
      <c r="G266" s="21" t="s">
        <v>74</v>
      </c>
      <c r="H266" s="21" t="s">
        <v>75</v>
      </c>
      <c r="I266" s="19" t="s">
        <v>76</v>
      </c>
    </row>
    <row r="267" customFormat="false" ht="15" hidden="false" customHeight="false" outlineLevel="0" collapsed="false">
      <c r="A267" s="19" t="s">
        <v>619</v>
      </c>
      <c r="B267" s="19" t="s">
        <v>83</v>
      </c>
      <c r="C267" s="21" t="s">
        <v>603</v>
      </c>
      <c r="D267" s="19" t="s">
        <v>689</v>
      </c>
      <c r="E267" s="19" t="s">
        <v>171</v>
      </c>
      <c r="F267" s="23" t="n">
        <v>5335.91</v>
      </c>
      <c r="G267" s="21" t="s">
        <v>74</v>
      </c>
      <c r="H267" s="21" t="s">
        <v>75</v>
      </c>
      <c r="I267" s="19" t="s">
        <v>76</v>
      </c>
    </row>
    <row r="268" customFormat="false" ht="15" hidden="false" customHeight="false" outlineLevel="0" collapsed="false">
      <c r="A268" s="19" t="s">
        <v>619</v>
      </c>
      <c r="B268" s="19" t="s">
        <v>111</v>
      </c>
      <c r="C268" s="21" t="s">
        <v>603</v>
      </c>
      <c r="D268" s="19" t="s">
        <v>690</v>
      </c>
      <c r="E268" s="19" t="s">
        <v>192</v>
      </c>
      <c r="F268" s="22" t="s">
        <v>691</v>
      </c>
      <c r="G268" s="21" t="s">
        <v>74</v>
      </c>
      <c r="H268" s="21" t="s">
        <v>75</v>
      </c>
      <c r="I268" s="19" t="s">
        <v>76</v>
      </c>
    </row>
    <row r="269" customFormat="false" ht="15" hidden="false" customHeight="false" outlineLevel="0" collapsed="false">
      <c r="A269" s="19" t="s">
        <v>619</v>
      </c>
      <c r="B269" s="19" t="s">
        <v>106</v>
      </c>
      <c r="C269" s="21" t="s">
        <v>603</v>
      </c>
      <c r="D269" s="19" t="s">
        <v>692</v>
      </c>
      <c r="E269" s="19" t="s">
        <v>229</v>
      </c>
      <c r="F269" s="22" t="s">
        <v>693</v>
      </c>
      <c r="G269" s="21" t="s">
        <v>74</v>
      </c>
      <c r="H269" s="21" t="s">
        <v>75</v>
      </c>
      <c r="I269" s="19" t="s">
        <v>76</v>
      </c>
    </row>
    <row r="270" customFormat="false" ht="15" hidden="false" customHeight="false" outlineLevel="0" collapsed="false">
      <c r="A270" s="19" t="s">
        <v>619</v>
      </c>
      <c r="B270" s="19" t="s">
        <v>182</v>
      </c>
      <c r="C270" s="21" t="s">
        <v>285</v>
      </c>
      <c r="D270" s="19" t="s">
        <v>694</v>
      </c>
      <c r="E270" s="19" t="s">
        <v>271</v>
      </c>
      <c r="F270" s="22" t="s">
        <v>695</v>
      </c>
      <c r="G270" s="21" t="s">
        <v>74</v>
      </c>
      <c r="H270" s="21" t="s">
        <v>75</v>
      </c>
      <c r="I270" s="19" t="s">
        <v>76</v>
      </c>
    </row>
    <row r="271" customFormat="false" ht="15" hidden="false" customHeight="false" outlineLevel="0" collapsed="false">
      <c r="A271" s="19" t="s">
        <v>622</v>
      </c>
      <c r="B271" s="19" t="s">
        <v>263</v>
      </c>
      <c r="C271" s="21" t="s">
        <v>285</v>
      </c>
      <c r="D271" s="19" t="s">
        <v>696</v>
      </c>
      <c r="E271" s="19" t="s">
        <v>145</v>
      </c>
      <c r="F271" s="22" t="s">
        <v>697</v>
      </c>
      <c r="G271" s="21" t="s">
        <v>74</v>
      </c>
      <c r="H271" s="21" t="s">
        <v>75</v>
      </c>
      <c r="I271" s="19" t="s">
        <v>76</v>
      </c>
    </row>
    <row r="272" customFormat="false" ht="15" hidden="false" customHeight="false" outlineLevel="0" collapsed="false">
      <c r="A272" s="19" t="s">
        <v>619</v>
      </c>
      <c r="B272" s="19" t="s">
        <v>101</v>
      </c>
      <c r="C272" s="21" t="s">
        <v>285</v>
      </c>
      <c r="D272" s="19" t="s">
        <v>698</v>
      </c>
      <c r="E272" s="19" t="s">
        <v>302</v>
      </c>
      <c r="F272" s="22" t="s">
        <v>699</v>
      </c>
      <c r="G272" s="21" t="s">
        <v>74</v>
      </c>
      <c r="H272" s="21" t="s">
        <v>75</v>
      </c>
      <c r="I272" s="19" t="s">
        <v>76</v>
      </c>
    </row>
    <row r="273" customFormat="false" ht="15" hidden="false" customHeight="false" outlineLevel="0" collapsed="false">
      <c r="A273" s="18" t="s">
        <v>304</v>
      </c>
      <c r="E273" s="18" t="s">
        <v>700</v>
      </c>
      <c r="F273" s="24" t="s">
        <v>701</v>
      </c>
    </row>
    <row r="274" customFormat="false" ht="15" hidden="false" customHeight="false" outlineLevel="0" collapsed="false">
      <c r="A274" s="19" t="s">
        <v>702</v>
      </c>
      <c r="B274" s="19" t="s">
        <v>263</v>
      </c>
      <c r="C274" s="21" t="s">
        <v>79</v>
      </c>
      <c r="D274" s="19" t="s">
        <v>703</v>
      </c>
      <c r="E274" s="19" t="s">
        <v>187</v>
      </c>
      <c r="F274" s="22" t="s">
        <v>704</v>
      </c>
      <c r="G274" s="21" t="s">
        <v>74</v>
      </c>
      <c r="H274" s="21" t="s">
        <v>75</v>
      </c>
      <c r="I274" s="19" t="s">
        <v>76</v>
      </c>
    </row>
    <row r="275" customFormat="false" ht="15" hidden="false" customHeight="false" outlineLevel="0" collapsed="false">
      <c r="A275" s="19" t="s">
        <v>702</v>
      </c>
      <c r="B275" s="19" t="s">
        <v>263</v>
      </c>
      <c r="C275" s="21" t="s">
        <v>79</v>
      </c>
      <c r="D275" s="19" t="s">
        <v>703</v>
      </c>
      <c r="E275" s="19" t="s">
        <v>187</v>
      </c>
      <c r="F275" s="23" t="n">
        <v>1491.94</v>
      </c>
      <c r="G275" s="21" t="s">
        <v>74</v>
      </c>
      <c r="H275" s="21" t="s">
        <v>75</v>
      </c>
      <c r="I275" s="19" t="s">
        <v>76</v>
      </c>
    </row>
    <row r="276" customFormat="false" ht="15" hidden="false" customHeight="false" outlineLevel="0" collapsed="false">
      <c r="A276" s="19" t="s">
        <v>702</v>
      </c>
      <c r="B276" s="19" t="s">
        <v>106</v>
      </c>
      <c r="C276" s="21" t="s">
        <v>107</v>
      </c>
      <c r="D276" s="19" t="s">
        <v>705</v>
      </c>
      <c r="E276" s="19" t="s">
        <v>229</v>
      </c>
      <c r="F276" s="22" t="s">
        <v>706</v>
      </c>
      <c r="G276" s="21" t="s">
        <v>74</v>
      </c>
      <c r="H276" s="21" t="s">
        <v>75</v>
      </c>
      <c r="I276" s="19" t="s">
        <v>76</v>
      </c>
    </row>
    <row r="277" customFormat="false" ht="15" hidden="false" customHeight="false" outlineLevel="0" collapsed="false">
      <c r="A277" s="19" t="s">
        <v>702</v>
      </c>
      <c r="B277" s="19" t="s">
        <v>707</v>
      </c>
      <c r="C277" s="21" t="s">
        <v>107</v>
      </c>
      <c r="D277" s="19" t="s">
        <v>708</v>
      </c>
      <c r="E277" s="19" t="s">
        <v>709</v>
      </c>
      <c r="F277" s="22" t="s">
        <v>710</v>
      </c>
      <c r="G277" s="21" t="s">
        <v>74</v>
      </c>
      <c r="H277" s="21" t="s">
        <v>75</v>
      </c>
      <c r="I277" s="19" t="s">
        <v>76</v>
      </c>
    </row>
    <row r="278" customFormat="false" ht="15" hidden="false" customHeight="false" outlineLevel="0" collapsed="false">
      <c r="A278" s="19" t="s">
        <v>702</v>
      </c>
      <c r="B278" s="19" t="s">
        <v>207</v>
      </c>
      <c r="C278" s="21" t="s">
        <v>116</v>
      </c>
      <c r="D278" s="19" t="s">
        <v>711</v>
      </c>
      <c r="E278" s="19" t="s">
        <v>240</v>
      </c>
      <c r="F278" s="22" t="s">
        <v>712</v>
      </c>
      <c r="G278" s="21" t="s">
        <v>74</v>
      </c>
      <c r="H278" s="21" t="s">
        <v>75</v>
      </c>
      <c r="I278" s="19" t="s">
        <v>76</v>
      </c>
    </row>
    <row r="280" customFormat="false" ht="15" hidden="false" customHeight="false" outlineLevel="0" collapsed="false">
      <c r="A280" s="19" t="s">
        <v>702</v>
      </c>
      <c r="B280" s="19" t="s">
        <v>182</v>
      </c>
      <c r="C280" s="21" t="s">
        <v>116</v>
      </c>
      <c r="D280" s="19" t="s">
        <v>713</v>
      </c>
      <c r="E280" s="19" t="s">
        <v>109</v>
      </c>
      <c r="F280" s="22" t="s">
        <v>714</v>
      </c>
      <c r="G280" s="21" t="s">
        <v>74</v>
      </c>
      <c r="H280" s="21" t="s">
        <v>75</v>
      </c>
      <c r="I280" s="19" t="s">
        <v>76</v>
      </c>
    </row>
    <row r="281" customFormat="false" ht="15" hidden="false" customHeight="false" outlineLevel="0" collapsed="false">
      <c r="A281" s="19" t="s">
        <v>702</v>
      </c>
      <c r="B281" s="19" t="s">
        <v>101</v>
      </c>
      <c r="C281" s="21" t="s">
        <v>124</v>
      </c>
      <c r="D281" s="19" t="s">
        <v>715</v>
      </c>
      <c r="E281" s="19" t="s">
        <v>271</v>
      </c>
      <c r="F281" s="22" t="s">
        <v>716</v>
      </c>
      <c r="G281" s="21" t="s">
        <v>74</v>
      </c>
      <c r="H281" s="21" t="s">
        <v>75</v>
      </c>
      <c r="I281" s="19" t="s">
        <v>76</v>
      </c>
    </row>
    <row r="282" customFormat="false" ht="15" hidden="false" customHeight="false" outlineLevel="0" collapsed="false">
      <c r="A282" s="19" t="s">
        <v>702</v>
      </c>
      <c r="B282" s="19" t="s">
        <v>335</v>
      </c>
      <c r="C282" s="21" t="s">
        <v>143</v>
      </c>
      <c r="D282" s="19" t="s">
        <v>717</v>
      </c>
      <c r="E282" s="19" t="s">
        <v>577</v>
      </c>
      <c r="F282" s="22" t="s">
        <v>718</v>
      </c>
      <c r="G282" s="21" t="s">
        <v>74</v>
      </c>
      <c r="H282" s="21" t="s">
        <v>75</v>
      </c>
      <c r="I282" s="19" t="s">
        <v>76</v>
      </c>
    </row>
    <row r="283" customFormat="false" ht="15" hidden="false" customHeight="false" outlineLevel="0" collapsed="false">
      <c r="A283" s="19" t="s">
        <v>702</v>
      </c>
      <c r="B283" s="19" t="s">
        <v>101</v>
      </c>
      <c r="C283" s="21" t="s">
        <v>143</v>
      </c>
      <c r="D283" s="19" t="s">
        <v>719</v>
      </c>
      <c r="E283" s="19" t="s">
        <v>104</v>
      </c>
      <c r="F283" s="23" t="n">
        <v>969.41</v>
      </c>
      <c r="G283" s="21" t="s">
        <v>74</v>
      </c>
      <c r="H283" s="21" t="s">
        <v>75</v>
      </c>
      <c r="I283" s="19" t="s">
        <v>76</v>
      </c>
    </row>
    <row r="284" customFormat="false" ht="15" hidden="false" customHeight="false" outlineLevel="0" collapsed="false">
      <c r="A284" s="19" t="s">
        <v>702</v>
      </c>
      <c r="B284" s="19" t="s">
        <v>106</v>
      </c>
      <c r="C284" s="21" t="s">
        <v>150</v>
      </c>
      <c r="D284" s="19" t="s">
        <v>720</v>
      </c>
      <c r="E284" s="19" t="s">
        <v>271</v>
      </c>
      <c r="F284" s="22" t="s">
        <v>721</v>
      </c>
      <c r="G284" s="21" t="s">
        <v>74</v>
      </c>
      <c r="H284" s="21" t="s">
        <v>75</v>
      </c>
      <c r="I284" s="19" t="s">
        <v>76</v>
      </c>
    </row>
    <row r="285" customFormat="false" ht="15" hidden="false" customHeight="false" outlineLevel="0" collapsed="false">
      <c r="A285" s="19" t="s">
        <v>702</v>
      </c>
      <c r="B285" s="19" t="s">
        <v>83</v>
      </c>
      <c r="C285" s="21" t="s">
        <v>169</v>
      </c>
      <c r="D285" s="19" t="s">
        <v>722</v>
      </c>
      <c r="E285" s="19" t="s">
        <v>555</v>
      </c>
      <c r="F285" s="22" t="s">
        <v>723</v>
      </c>
      <c r="G285" s="21" t="s">
        <v>74</v>
      </c>
      <c r="H285" s="21" t="s">
        <v>75</v>
      </c>
      <c r="I285" s="19" t="s">
        <v>76</v>
      </c>
    </row>
    <row r="286" customFormat="false" ht="15" hidden="false" customHeight="false" outlineLevel="0" collapsed="false">
      <c r="A286" s="19" t="s">
        <v>702</v>
      </c>
      <c r="B286" s="19" t="s">
        <v>106</v>
      </c>
      <c r="C286" s="21" t="s">
        <v>382</v>
      </c>
      <c r="D286" s="19" t="s">
        <v>724</v>
      </c>
      <c r="E286" s="19" t="s">
        <v>104</v>
      </c>
      <c r="F286" s="22" t="s">
        <v>725</v>
      </c>
      <c r="G286" s="21" t="s">
        <v>74</v>
      </c>
      <c r="H286" s="21" t="s">
        <v>75</v>
      </c>
      <c r="I286" s="19" t="s">
        <v>76</v>
      </c>
    </row>
    <row r="287" customFormat="false" ht="15" hidden="false" customHeight="false" outlineLevel="0" collapsed="false">
      <c r="A287" s="19" t="s">
        <v>702</v>
      </c>
      <c r="B287" s="19" t="s">
        <v>310</v>
      </c>
      <c r="C287" s="21" t="s">
        <v>382</v>
      </c>
      <c r="D287" s="19" t="s">
        <v>726</v>
      </c>
      <c r="E287" s="19" t="s">
        <v>727</v>
      </c>
      <c r="F287" s="22" t="s">
        <v>728</v>
      </c>
      <c r="G287" s="21" t="s">
        <v>74</v>
      </c>
      <c r="H287" s="21" t="s">
        <v>75</v>
      </c>
      <c r="I287" s="19" t="s">
        <v>76</v>
      </c>
    </row>
    <row r="288" customFormat="false" ht="15" hidden="false" customHeight="false" outlineLevel="0" collapsed="false">
      <c r="A288" s="19" t="s">
        <v>702</v>
      </c>
      <c r="B288" s="19" t="s">
        <v>97</v>
      </c>
      <c r="C288" s="21" t="s">
        <v>173</v>
      </c>
      <c r="D288" s="19" t="s">
        <v>729</v>
      </c>
      <c r="E288" s="19" t="s">
        <v>295</v>
      </c>
      <c r="F288" s="22" t="s">
        <v>730</v>
      </c>
      <c r="G288" s="21" t="s">
        <v>74</v>
      </c>
      <c r="H288" s="21" t="s">
        <v>75</v>
      </c>
      <c r="I288" s="19" t="s">
        <v>76</v>
      </c>
    </row>
    <row r="289" customFormat="false" ht="15" hidden="false" customHeight="false" outlineLevel="0" collapsed="false">
      <c r="A289" s="19" t="s">
        <v>702</v>
      </c>
      <c r="B289" s="19" t="s">
        <v>106</v>
      </c>
      <c r="C289" s="21" t="s">
        <v>178</v>
      </c>
      <c r="D289" s="19" t="s">
        <v>731</v>
      </c>
      <c r="E289" s="19" t="s">
        <v>229</v>
      </c>
      <c r="F289" s="22" t="s">
        <v>732</v>
      </c>
      <c r="G289" s="21" t="s">
        <v>74</v>
      </c>
      <c r="H289" s="21" t="s">
        <v>75</v>
      </c>
      <c r="I289" s="19" t="s">
        <v>76</v>
      </c>
    </row>
    <row r="290" customFormat="false" ht="15" hidden="false" customHeight="false" outlineLevel="0" collapsed="false">
      <c r="A290" s="19" t="s">
        <v>733</v>
      </c>
      <c r="B290" s="19" t="s">
        <v>101</v>
      </c>
      <c r="C290" s="21" t="s">
        <v>212</v>
      </c>
      <c r="D290" s="19" t="s">
        <v>734</v>
      </c>
      <c r="E290" s="19" t="s">
        <v>109</v>
      </c>
      <c r="F290" s="23" t="n">
        <v>1905.9</v>
      </c>
      <c r="G290" s="21" t="s">
        <v>74</v>
      </c>
      <c r="H290" s="21" t="s">
        <v>75</v>
      </c>
      <c r="I290" s="19" t="s">
        <v>76</v>
      </c>
    </row>
    <row r="291" customFormat="false" ht="15" hidden="false" customHeight="false" outlineLevel="0" collapsed="false">
      <c r="A291" s="19" t="s">
        <v>702</v>
      </c>
      <c r="B291" s="19" t="s">
        <v>182</v>
      </c>
      <c r="C291" s="21" t="s">
        <v>220</v>
      </c>
      <c r="D291" s="19" t="s">
        <v>735</v>
      </c>
      <c r="E291" s="19" t="s">
        <v>184</v>
      </c>
      <c r="F291" s="22" t="s">
        <v>736</v>
      </c>
      <c r="G291" s="21" t="s">
        <v>74</v>
      </c>
      <c r="H291" s="21" t="s">
        <v>75</v>
      </c>
      <c r="I291" s="19" t="s">
        <v>76</v>
      </c>
    </row>
    <row r="292" customFormat="false" ht="15" hidden="false" customHeight="false" outlineLevel="0" collapsed="false">
      <c r="A292" s="19" t="s">
        <v>702</v>
      </c>
      <c r="B292" s="19" t="s">
        <v>200</v>
      </c>
      <c r="C292" s="21" t="s">
        <v>70</v>
      </c>
      <c r="D292" s="19" t="s">
        <v>737</v>
      </c>
      <c r="E292" s="19" t="s">
        <v>95</v>
      </c>
      <c r="F292" s="22" t="s">
        <v>738</v>
      </c>
      <c r="G292" s="21" t="s">
        <v>74</v>
      </c>
      <c r="H292" s="21" t="s">
        <v>75</v>
      </c>
      <c r="I292" s="19" t="s">
        <v>76</v>
      </c>
    </row>
    <row r="293" customFormat="false" ht="15" hidden="false" customHeight="false" outlineLevel="0" collapsed="false">
      <c r="A293" s="19" t="s">
        <v>702</v>
      </c>
      <c r="B293" s="19" t="s">
        <v>87</v>
      </c>
      <c r="C293" s="21" t="s">
        <v>259</v>
      </c>
      <c r="D293" s="19" t="s">
        <v>739</v>
      </c>
      <c r="E293" s="19" t="s">
        <v>317</v>
      </c>
      <c r="F293" s="22" t="s">
        <v>740</v>
      </c>
      <c r="G293" s="21" t="s">
        <v>74</v>
      </c>
      <c r="H293" s="21" t="s">
        <v>75</v>
      </c>
      <c r="I293" s="19" t="s">
        <v>76</v>
      </c>
    </row>
    <row r="294" customFormat="false" ht="15" hidden="false" customHeight="false" outlineLevel="0" collapsed="false">
      <c r="A294" s="19" t="s">
        <v>702</v>
      </c>
      <c r="B294" s="19" t="s">
        <v>335</v>
      </c>
      <c r="C294" s="21" t="s">
        <v>583</v>
      </c>
      <c r="D294" s="19" t="s">
        <v>741</v>
      </c>
      <c r="E294" s="19" t="s">
        <v>156</v>
      </c>
      <c r="F294" s="22" t="s">
        <v>742</v>
      </c>
      <c r="G294" s="21" t="s">
        <v>74</v>
      </c>
      <c r="H294" s="21" t="s">
        <v>75</v>
      </c>
      <c r="I294" s="19" t="s">
        <v>76</v>
      </c>
    </row>
    <row r="295" customFormat="false" ht="15" hidden="false" customHeight="false" outlineLevel="0" collapsed="false">
      <c r="A295" s="19" t="s">
        <v>702</v>
      </c>
      <c r="B295" s="19" t="s">
        <v>101</v>
      </c>
      <c r="C295" s="21" t="s">
        <v>460</v>
      </c>
      <c r="D295" s="19" t="s">
        <v>743</v>
      </c>
      <c r="E295" s="19" t="s">
        <v>109</v>
      </c>
      <c r="F295" s="22" t="s">
        <v>744</v>
      </c>
      <c r="G295" s="21" t="s">
        <v>74</v>
      </c>
      <c r="H295" s="21" t="s">
        <v>75</v>
      </c>
      <c r="I295" s="19" t="s">
        <v>76</v>
      </c>
    </row>
    <row r="296" customFormat="false" ht="15" hidden="false" customHeight="false" outlineLevel="0" collapsed="false">
      <c r="A296" s="19" t="s">
        <v>702</v>
      </c>
      <c r="B296" s="19" t="s">
        <v>142</v>
      </c>
      <c r="C296" s="21" t="s">
        <v>460</v>
      </c>
      <c r="D296" s="19" t="s">
        <v>745</v>
      </c>
      <c r="E296" s="19" t="s">
        <v>453</v>
      </c>
      <c r="F296" s="22" t="s">
        <v>746</v>
      </c>
      <c r="G296" s="21" t="s">
        <v>74</v>
      </c>
      <c r="H296" s="21" t="s">
        <v>75</v>
      </c>
      <c r="I296" s="19" t="s">
        <v>76</v>
      </c>
    </row>
    <row r="297" customFormat="false" ht="15" hidden="false" customHeight="false" outlineLevel="0" collapsed="false">
      <c r="A297" s="19" t="s">
        <v>702</v>
      </c>
      <c r="B297" s="19" t="s">
        <v>93</v>
      </c>
      <c r="C297" s="21" t="s">
        <v>603</v>
      </c>
      <c r="D297" s="19" t="s">
        <v>747</v>
      </c>
      <c r="E297" s="19" t="s">
        <v>95</v>
      </c>
      <c r="F297" s="23" t="n">
        <v>2593.17</v>
      </c>
      <c r="G297" s="21" t="s">
        <v>74</v>
      </c>
      <c r="H297" s="21" t="s">
        <v>75</v>
      </c>
      <c r="I297" s="19" t="s">
        <v>76</v>
      </c>
    </row>
    <row r="298" customFormat="false" ht="15" hidden="false" customHeight="false" outlineLevel="0" collapsed="false">
      <c r="A298" s="19" t="s">
        <v>702</v>
      </c>
      <c r="B298" s="19" t="s">
        <v>106</v>
      </c>
      <c r="C298" s="21" t="s">
        <v>603</v>
      </c>
      <c r="D298" s="19" t="s">
        <v>748</v>
      </c>
      <c r="E298" s="19" t="s">
        <v>302</v>
      </c>
      <c r="F298" s="22" t="s">
        <v>749</v>
      </c>
      <c r="G298" s="21" t="s">
        <v>74</v>
      </c>
      <c r="H298" s="21" t="s">
        <v>75</v>
      </c>
      <c r="I298" s="19" t="s">
        <v>76</v>
      </c>
    </row>
    <row r="299" customFormat="false" ht="15" hidden="false" customHeight="false" outlineLevel="0" collapsed="false">
      <c r="A299" s="19" t="s">
        <v>702</v>
      </c>
      <c r="B299" s="19" t="s">
        <v>182</v>
      </c>
      <c r="C299" s="21" t="s">
        <v>603</v>
      </c>
      <c r="D299" s="19" t="s">
        <v>750</v>
      </c>
      <c r="E299" s="19" t="s">
        <v>271</v>
      </c>
      <c r="F299" s="22" t="s">
        <v>751</v>
      </c>
      <c r="G299" s="21" t="s">
        <v>74</v>
      </c>
      <c r="H299" s="21" t="s">
        <v>75</v>
      </c>
      <c r="I299" s="19" t="s">
        <v>76</v>
      </c>
    </row>
    <row r="300" customFormat="false" ht="15" hidden="false" customHeight="false" outlineLevel="0" collapsed="false">
      <c r="A300" s="19" t="s">
        <v>702</v>
      </c>
      <c r="B300" s="19" t="s">
        <v>83</v>
      </c>
      <c r="C300" s="21" t="s">
        <v>285</v>
      </c>
      <c r="D300" s="19" t="s">
        <v>752</v>
      </c>
      <c r="E300" s="19" t="s">
        <v>359</v>
      </c>
      <c r="F300" s="22" t="s">
        <v>753</v>
      </c>
      <c r="G300" s="21" t="s">
        <v>74</v>
      </c>
      <c r="H300" s="21" t="s">
        <v>75</v>
      </c>
      <c r="I300" s="19" t="s">
        <v>76</v>
      </c>
    </row>
    <row r="301" customFormat="false" ht="15" hidden="false" customHeight="false" outlineLevel="0" collapsed="false">
      <c r="A301" s="19" t="s">
        <v>702</v>
      </c>
      <c r="B301" s="19" t="s">
        <v>106</v>
      </c>
      <c r="C301" s="21" t="s">
        <v>285</v>
      </c>
      <c r="D301" s="19" t="s">
        <v>754</v>
      </c>
      <c r="E301" s="19" t="s">
        <v>229</v>
      </c>
      <c r="F301" s="22" t="s">
        <v>755</v>
      </c>
      <c r="G301" s="21" t="s">
        <v>74</v>
      </c>
      <c r="H301" s="21" t="s">
        <v>75</v>
      </c>
      <c r="I301" s="19" t="s">
        <v>76</v>
      </c>
    </row>
    <row r="302" customFormat="false" ht="15" hidden="false" customHeight="false" outlineLevel="0" collapsed="false">
      <c r="A302" s="19" t="s">
        <v>702</v>
      </c>
      <c r="B302" s="19" t="s">
        <v>163</v>
      </c>
      <c r="C302" s="21" t="s">
        <v>299</v>
      </c>
      <c r="D302" s="19" t="s">
        <v>756</v>
      </c>
      <c r="E302" s="19" t="s">
        <v>602</v>
      </c>
      <c r="F302" s="22" t="s">
        <v>757</v>
      </c>
      <c r="G302" s="21" t="s">
        <v>74</v>
      </c>
      <c r="H302" s="21" t="s">
        <v>75</v>
      </c>
      <c r="I302" s="19" t="s">
        <v>76</v>
      </c>
    </row>
    <row r="303" customFormat="false" ht="15" hidden="false" customHeight="false" outlineLevel="0" collapsed="false">
      <c r="A303" s="18" t="s">
        <v>304</v>
      </c>
      <c r="E303" s="18" t="s">
        <v>758</v>
      </c>
      <c r="F303" s="24" t="s">
        <v>759</v>
      </c>
    </row>
    <row r="304" customFormat="false" ht="15" hidden="false" customHeight="false" outlineLevel="0" collapsed="false">
      <c r="A304" s="19" t="s">
        <v>760</v>
      </c>
      <c r="B304" s="19" t="s">
        <v>87</v>
      </c>
      <c r="C304" s="21" t="s">
        <v>79</v>
      </c>
      <c r="D304" s="19" t="s">
        <v>761</v>
      </c>
      <c r="E304" s="19" t="s">
        <v>121</v>
      </c>
      <c r="F304" s="22" t="s">
        <v>762</v>
      </c>
      <c r="G304" s="21" t="s">
        <v>74</v>
      </c>
      <c r="H304" s="21" t="s">
        <v>75</v>
      </c>
      <c r="I304" s="19" t="s">
        <v>76</v>
      </c>
    </row>
    <row r="305" customFormat="false" ht="15" hidden="false" customHeight="false" outlineLevel="0" collapsed="false">
      <c r="A305" s="19" t="s">
        <v>760</v>
      </c>
      <c r="B305" s="19" t="s">
        <v>78</v>
      </c>
      <c r="C305" s="21" t="s">
        <v>79</v>
      </c>
      <c r="D305" s="19" t="s">
        <v>763</v>
      </c>
      <c r="E305" s="19" t="s">
        <v>388</v>
      </c>
      <c r="F305" s="23" t="n">
        <v>919.65</v>
      </c>
      <c r="G305" s="21" t="s">
        <v>74</v>
      </c>
      <c r="H305" s="21" t="s">
        <v>75</v>
      </c>
      <c r="I305" s="19" t="s">
        <v>76</v>
      </c>
    </row>
    <row r="306" customFormat="false" ht="15" hidden="false" customHeight="false" outlineLevel="0" collapsed="false">
      <c r="A306" s="19" t="s">
        <v>760</v>
      </c>
      <c r="B306" s="19" t="s">
        <v>87</v>
      </c>
      <c r="C306" s="21" t="s">
        <v>102</v>
      </c>
      <c r="D306" s="19" t="s">
        <v>764</v>
      </c>
      <c r="E306" s="19" t="s">
        <v>209</v>
      </c>
      <c r="F306" s="22" t="s">
        <v>765</v>
      </c>
      <c r="G306" s="21" t="s">
        <v>74</v>
      </c>
      <c r="H306" s="21" t="s">
        <v>75</v>
      </c>
      <c r="I306" s="19" t="s">
        <v>76</v>
      </c>
    </row>
    <row r="307" customFormat="false" ht="15" hidden="false" customHeight="false" outlineLevel="0" collapsed="false">
      <c r="A307" s="19" t="s">
        <v>760</v>
      </c>
      <c r="B307" s="19" t="s">
        <v>207</v>
      </c>
      <c r="C307" s="21" t="s">
        <v>107</v>
      </c>
      <c r="D307" s="19" t="s">
        <v>766</v>
      </c>
      <c r="E307" s="19" t="s">
        <v>121</v>
      </c>
      <c r="F307" s="22" t="s">
        <v>767</v>
      </c>
      <c r="G307" s="21" t="s">
        <v>74</v>
      </c>
      <c r="H307" s="21" t="s">
        <v>75</v>
      </c>
      <c r="I307" s="19" t="s">
        <v>76</v>
      </c>
    </row>
    <row r="308" customFormat="false" ht="15" hidden="false" customHeight="false" outlineLevel="0" collapsed="false">
      <c r="A308" s="19" t="s">
        <v>760</v>
      </c>
      <c r="B308" s="19" t="s">
        <v>78</v>
      </c>
      <c r="C308" s="21" t="s">
        <v>119</v>
      </c>
      <c r="D308" s="19" t="s">
        <v>768</v>
      </c>
      <c r="E308" s="19" t="s">
        <v>380</v>
      </c>
      <c r="F308" s="22" t="s">
        <v>769</v>
      </c>
      <c r="G308" s="21" t="s">
        <v>74</v>
      </c>
      <c r="H308" s="21" t="s">
        <v>75</v>
      </c>
      <c r="I308" s="19" t="s">
        <v>76</v>
      </c>
    </row>
    <row r="309" customFormat="false" ht="15" hidden="false" customHeight="false" outlineLevel="0" collapsed="false">
      <c r="A309" s="19" t="s">
        <v>760</v>
      </c>
      <c r="B309" s="19" t="s">
        <v>207</v>
      </c>
      <c r="C309" s="21" t="s">
        <v>119</v>
      </c>
      <c r="D309" s="19" t="s">
        <v>770</v>
      </c>
      <c r="E309" s="19" t="s">
        <v>246</v>
      </c>
      <c r="F309" s="22" t="s">
        <v>771</v>
      </c>
      <c r="G309" s="21" t="s">
        <v>74</v>
      </c>
      <c r="H309" s="21" t="s">
        <v>75</v>
      </c>
      <c r="I309" s="19" t="s">
        <v>76</v>
      </c>
    </row>
    <row r="310" customFormat="false" ht="15" hidden="false" customHeight="false" outlineLevel="0" collapsed="false">
      <c r="A310" s="19" t="s">
        <v>760</v>
      </c>
      <c r="B310" s="19" t="s">
        <v>83</v>
      </c>
      <c r="C310" s="21" t="s">
        <v>119</v>
      </c>
      <c r="D310" s="19" t="s">
        <v>772</v>
      </c>
      <c r="E310" s="19" t="s">
        <v>359</v>
      </c>
      <c r="F310" s="22" t="s">
        <v>773</v>
      </c>
      <c r="G310" s="21" t="s">
        <v>74</v>
      </c>
      <c r="H310" s="21" t="s">
        <v>75</v>
      </c>
      <c r="I310" s="19" t="s">
        <v>76</v>
      </c>
    </row>
    <row r="311" customFormat="false" ht="15" hidden="false" customHeight="false" outlineLevel="0" collapsed="false">
      <c r="A311" s="19" t="s">
        <v>774</v>
      </c>
      <c r="B311" s="19" t="s">
        <v>93</v>
      </c>
      <c r="C311" s="21" t="s">
        <v>124</v>
      </c>
      <c r="D311" s="19" t="s">
        <v>775</v>
      </c>
      <c r="E311" s="19" t="s">
        <v>95</v>
      </c>
      <c r="F311" s="22" t="s">
        <v>776</v>
      </c>
      <c r="G311" s="21" t="s">
        <v>74</v>
      </c>
      <c r="H311" s="21" t="s">
        <v>75</v>
      </c>
      <c r="I311" s="19" t="s">
        <v>76</v>
      </c>
    </row>
    <row r="312" customFormat="false" ht="15" hidden="false" customHeight="false" outlineLevel="0" collapsed="false">
      <c r="A312" s="19" t="s">
        <v>760</v>
      </c>
      <c r="B312" s="19" t="s">
        <v>101</v>
      </c>
      <c r="C312" s="21" t="s">
        <v>128</v>
      </c>
      <c r="D312" s="19" t="s">
        <v>777</v>
      </c>
      <c r="E312" s="19" t="s">
        <v>180</v>
      </c>
      <c r="F312" s="23" t="n">
        <v>1269.37</v>
      </c>
      <c r="G312" s="21" t="s">
        <v>74</v>
      </c>
      <c r="H312" s="21" t="s">
        <v>75</v>
      </c>
      <c r="I312" s="19" t="s">
        <v>76</v>
      </c>
    </row>
    <row r="313" customFormat="false" ht="15" hidden="false" customHeight="false" outlineLevel="0" collapsed="false">
      <c r="A313" s="19" t="s">
        <v>760</v>
      </c>
      <c r="B313" s="19" t="s">
        <v>207</v>
      </c>
      <c r="C313" s="21" t="s">
        <v>128</v>
      </c>
      <c r="D313" s="19" t="s">
        <v>778</v>
      </c>
      <c r="E313" s="19" t="s">
        <v>240</v>
      </c>
      <c r="F313" s="22" t="s">
        <v>779</v>
      </c>
      <c r="G313" s="21" t="s">
        <v>74</v>
      </c>
      <c r="H313" s="21" t="s">
        <v>75</v>
      </c>
      <c r="I313" s="19" t="s">
        <v>76</v>
      </c>
    </row>
    <row r="314" customFormat="false" ht="15" hidden="false" customHeight="false" outlineLevel="0" collapsed="false">
      <c r="A314" s="19" t="s">
        <v>780</v>
      </c>
      <c r="B314" s="19" t="s">
        <v>87</v>
      </c>
      <c r="C314" s="21" t="s">
        <v>143</v>
      </c>
      <c r="D314" s="19" t="s">
        <v>781</v>
      </c>
      <c r="E314" s="19" t="s">
        <v>118</v>
      </c>
      <c r="F314" s="22" t="s">
        <v>782</v>
      </c>
      <c r="G314" s="21" t="s">
        <v>74</v>
      </c>
      <c r="H314" s="21" t="s">
        <v>75</v>
      </c>
      <c r="I314" s="19" t="s">
        <v>76</v>
      </c>
    </row>
    <row r="315" customFormat="false" ht="15" hidden="false" customHeight="false" outlineLevel="0" collapsed="false">
      <c r="A315" s="19" t="s">
        <v>760</v>
      </c>
      <c r="B315" s="19" t="s">
        <v>154</v>
      </c>
      <c r="C315" s="21" t="s">
        <v>143</v>
      </c>
      <c r="D315" s="19" t="s">
        <v>783</v>
      </c>
      <c r="E315" s="19" t="s">
        <v>784</v>
      </c>
      <c r="F315" s="22" t="s">
        <v>785</v>
      </c>
      <c r="G315" s="21" t="s">
        <v>74</v>
      </c>
      <c r="H315" s="21" t="s">
        <v>75</v>
      </c>
      <c r="I315" s="19" t="s">
        <v>76</v>
      </c>
    </row>
    <row r="316" customFormat="false" ht="15" hidden="false" customHeight="false" outlineLevel="0" collapsed="false">
      <c r="A316" s="19" t="s">
        <v>760</v>
      </c>
      <c r="B316" s="19" t="s">
        <v>101</v>
      </c>
      <c r="C316" s="21" t="s">
        <v>143</v>
      </c>
      <c r="D316" s="19" t="s">
        <v>786</v>
      </c>
      <c r="E316" s="19" t="s">
        <v>180</v>
      </c>
      <c r="F316" s="22" t="s">
        <v>787</v>
      </c>
      <c r="G316" s="21" t="s">
        <v>74</v>
      </c>
      <c r="H316" s="21" t="s">
        <v>75</v>
      </c>
      <c r="I316" s="19" t="s">
        <v>76</v>
      </c>
    </row>
    <row r="317" customFormat="false" ht="15" hidden="false" customHeight="false" outlineLevel="0" collapsed="false">
      <c r="A317" s="19" t="s">
        <v>760</v>
      </c>
      <c r="B317" s="19" t="s">
        <v>83</v>
      </c>
      <c r="C317" s="21" t="s">
        <v>150</v>
      </c>
      <c r="D317" s="19" t="s">
        <v>788</v>
      </c>
      <c r="E317" s="19" t="s">
        <v>171</v>
      </c>
      <c r="F317" s="22" t="s">
        <v>789</v>
      </c>
      <c r="G317" s="21" t="s">
        <v>74</v>
      </c>
      <c r="H317" s="21" t="s">
        <v>75</v>
      </c>
      <c r="I317" s="19" t="s">
        <v>76</v>
      </c>
    </row>
    <row r="318" customFormat="false" ht="15" hidden="false" customHeight="false" outlineLevel="0" collapsed="false">
      <c r="A318" s="19" t="s">
        <v>760</v>
      </c>
      <c r="B318" s="19" t="s">
        <v>131</v>
      </c>
      <c r="C318" s="21" t="s">
        <v>164</v>
      </c>
      <c r="D318" s="19" t="s">
        <v>790</v>
      </c>
      <c r="E318" s="19" t="s">
        <v>184</v>
      </c>
      <c r="F318" s="22" t="s">
        <v>791</v>
      </c>
      <c r="G318" s="21" t="s">
        <v>74</v>
      </c>
      <c r="H318" s="21" t="s">
        <v>75</v>
      </c>
      <c r="I318" s="19" t="s">
        <v>76</v>
      </c>
    </row>
    <row r="319" customFormat="false" ht="15" hidden="false" customHeight="false" outlineLevel="0" collapsed="false">
      <c r="A319" s="19" t="s">
        <v>760</v>
      </c>
      <c r="B319" s="19" t="s">
        <v>115</v>
      </c>
      <c r="C319" s="21" t="s">
        <v>164</v>
      </c>
      <c r="D319" s="19" t="s">
        <v>792</v>
      </c>
      <c r="E319" s="19" t="s">
        <v>209</v>
      </c>
      <c r="F319" s="23" t="n">
        <v>1677.62</v>
      </c>
      <c r="G319" s="21" t="s">
        <v>74</v>
      </c>
      <c r="H319" s="21" t="s">
        <v>75</v>
      </c>
      <c r="I319" s="19" t="s">
        <v>76</v>
      </c>
    </row>
    <row r="320" customFormat="false" ht="15" hidden="false" customHeight="false" outlineLevel="0" collapsed="false">
      <c r="A320" s="19" t="s">
        <v>760</v>
      </c>
      <c r="B320" s="19" t="s">
        <v>115</v>
      </c>
      <c r="C320" s="21" t="s">
        <v>169</v>
      </c>
      <c r="D320" s="19" t="s">
        <v>793</v>
      </c>
      <c r="E320" s="19" t="s">
        <v>377</v>
      </c>
      <c r="F320" s="22" t="s">
        <v>794</v>
      </c>
      <c r="G320" s="21" t="s">
        <v>74</v>
      </c>
      <c r="H320" s="21" t="s">
        <v>75</v>
      </c>
      <c r="I320" s="19" t="s">
        <v>76</v>
      </c>
    </row>
    <row r="321" customFormat="false" ht="15" hidden="false" customHeight="false" outlineLevel="0" collapsed="false">
      <c r="A321" s="19" t="s">
        <v>760</v>
      </c>
      <c r="B321" s="19" t="s">
        <v>115</v>
      </c>
      <c r="C321" s="21" t="s">
        <v>169</v>
      </c>
      <c r="D321" s="19" t="s">
        <v>795</v>
      </c>
      <c r="E321" s="19" t="s">
        <v>443</v>
      </c>
      <c r="F321" s="22" t="s">
        <v>796</v>
      </c>
      <c r="G321" s="21" t="s">
        <v>74</v>
      </c>
      <c r="H321" s="21" t="s">
        <v>75</v>
      </c>
      <c r="I321" s="19" t="s">
        <v>76</v>
      </c>
    </row>
    <row r="322" customFormat="false" ht="15" hidden="false" customHeight="false" outlineLevel="0" collapsed="false">
      <c r="A322" s="19" t="s">
        <v>760</v>
      </c>
      <c r="B322" s="19" t="s">
        <v>200</v>
      </c>
      <c r="C322" s="21" t="s">
        <v>169</v>
      </c>
      <c r="D322" s="19" t="s">
        <v>797</v>
      </c>
      <c r="E322" s="19" t="s">
        <v>95</v>
      </c>
      <c r="F322" s="22" t="s">
        <v>798</v>
      </c>
      <c r="G322" s="21" t="s">
        <v>74</v>
      </c>
      <c r="H322" s="21" t="s">
        <v>75</v>
      </c>
      <c r="I322" s="19" t="s">
        <v>76</v>
      </c>
    </row>
    <row r="323" customFormat="false" ht="15" hidden="false" customHeight="false" outlineLevel="0" collapsed="false">
      <c r="A323" s="19" t="s">
        <v>760</v>
      </c>
      <c r="B323" s="19" t="s">
        <v>207</v>
      </c>
      <c r="C323" s="21" t="s">
        <v>382</v>
      </c>
      <c r="D323" s="19" t="s">
        <v>799</v>
      </c>
      <c r="E323" s="19" t="s">
        <v>209</v>
      </c>
      <c r="F323" s="22" t="s">
        <v>800</v>
      </c>
      <c r="G323" s="21" t="s">
        <v>74</v>
      </c>
      <c r="H323" s="21" t="s">
        <v>75</v>
      </c>
      <c r="I323" s="19" t="s">
        <v>76</v>
      </c>
    </row>
    <row r="324" customFormat="false" ht="15" hidden="false" customHeight="false" outlineLevel="0" collapsed="false">
      <c r="A324" s="19" t="s">
        <v>760</v>
      </c>
      <c r="B324" s="19" t="s">
        <v>87</v>
      </c>
      <c r="C324" s="21" t="s">
        <v>382</v>
      </c>
      <c r="D324" s="19" t="s">
        <v>801</v>
      </c>
      <c r="E324" s="19" t="s">
        <v>246</v>
      </c>
      <c r="F324" s="22" t="s">
        <v>802</v>
      </c>
      <c r="G324" s="21" t="s">
        <v>74</v>
      </c>
      <c r="H324" s="21" t="s">
        <v>75</v>
      </c>
      <c r="I324" s="19" t="s">
        <v>76</v>
      </c>
    </row>
    <row r="325" customFormat="false" ht="15" hidden="false" customHeight="false" outlineLevel="0" collapsed="false">
      <c r="A325" s="19" t="s">
        <v>760</v>
      </c>
      <c r="B325" s="19" t="s">
        <v>106</v>
      </c>
      <c r="C325" s="21" t="s">
        <v>178</v>
      </c>
      <c r="D325" s="19" t="s">
        <v>803</v>
      </c>
      <c r="E325" s="19" t="s">
        <v>271</v>
      </c>
      <c r="F325" s="22" t="s">
        <v>804</v>
      </c>
      <c r="G325" s="21" t="s">
        <v>74</v>
      </c>
      <c r="H325" s="21" t="s">
        <v>75</v>
      </c>
      <c r="I325" s="19" t="s">
        <v>76</v>
      </c>
    </row>
    <row r="326" customFormat="false" ht="15" hidden="false" customHeight="false" outlineLevel="0" collapsed="false">
      <c r="A326" s="19" t="s">
        <v>760</v>
      </c>
      <c r="B326" s="19" t="s">
        <v>131</v>
      </c>
      <c r="C326" s="21" t="s">
        <v>178</v>
      </c>
      <c r="D326" s="19" t="s">
        <v>805</v>
      </c>
      <c r="E326" s="19" t="s">
        <v>271</v>
      </c>
      <c r="F326" s="23" t="n">
        <v>1788.35</v>
      </c>
      <c r="G326" s="21" t="s">
        <v>74</v>
      </c>
      <c r="H326" s="21" t="s">
        <v>75</v>
      </c>
      <c r="I326" s="19" t="s">
        <v>76</v>
      </c>
    </row>
    <row r="327" customFormat="false" ht="15" hidden="false" customHeight="false" outlineLevel="0" collapsed="false">
      <c r="A327" s="19" t="s">
        <v>760</v>
      </c>
      <c r="B327" s="19" t="s">
        <v>106</v>
      </c>
      <c r="C327" s="21" t="s">
        <v>197</v>
      </c>
      <c r="D327" s="19" t="s">
        <v>806</v>
      </c>
      <c r="E327" s="19" t="s">
        <v>109</v>
      </c>
      <c r="F327" s="22" t="s">
        <v>807</v>
      </c>
      <c r="G327" s="21" t="s">
        <v>74</v>
      </c>
      <c r="H327" s="21" t="s">
        <v>75</v>
      </c>
      <c r="I327" s="19" t="s">
        <v>76</v>
      </c>
    </row>
    <row r="328" customFormat="false" ht="15" hidden="false" customHeight="false" outlineLevel="0" collapsed="false">
      <c r="A328" s="19" t="s">
        <v>760</v>
      </c>
      <c r="B328" s="19" t="s">
        <v>207</v>
      </c>
      <c r="C328" s="21" t="s">
        <v>212</v>
      </c>
      <c r="D328" s="19" t="s">
        <v>808</v>
      </c>
      <c r="E328" s="19" t="s">
        <v>209</v>
      </c>
      <c r="F328" s="22" t="s">
        <v>809</v>
      </c>
      <c r="G328" s="21" t="s">
        <v>74</v>
      </c>
      <c r="H328" s="21" t="s">
        <v>75</v>
      </c>
      <c r="I328" s="19" t="s">
        <v>76</v>
      </c>
    </row>
    <row r="329" customFormat="false" ht="15" hidden="false" customHeight="false" outlineLevel="0" collapsed="false">
      <c r="A329" s="19" t="s">
        <v>760</v>
      </c>
      <c r="B329" s="19" t="s">
        <v>106</v>
      </c>
      <c r="C329" s="21" t="s">
        <v>212</v>
      </c>
      <c r="D329" s="19" t="s">
        <v>810</v>
      </c>
      <c r="E329" s="19" t="s">
        <v>109</v>
      </c>
      <c r="F329" s="22" t="s">
        <v>811</v>
      </c>
      <c r="G329" s="21" t="s">
        <v>74</v>
      </c>
      <c r="H329" s="21" t="s">
        <v>75</v>
      </c>
      <c r="I329" s="19" t="s">
        <v>76</v>
      </c>
    </row>
    <row r="330" customFormat="false" ht="15" hidden="false" customHeight="false" outlineLevel="0" collapsed="false">
      <c r="A330" s="19" t="s">
        <v>760</v>
      </c>
      <c r="B330" s="19" t="s">
        <v>101</v>
      </c>
      <c r="C330" s="21" t="s">
        <v>212</v>
      </c>
      <c r="D330" s="19" t="s">
        <v>812</v>
      </c>
      <c r="E330" s="19" t="s">
        <v>229</v>
      </c>
      <c r="F330" s="22" t="s">
        <v>813</v>
      </c>
      <c r="G330" s="21" t="s">
        <v>74</v>
      </c>
      <c r="H330" s="21" t="s">
        <v>75</v>
      </c>
      <c r="I330" s="19" t="s">
        <v>76</v>
      </c>
    </row>
    <row r="331" customFormat="false" ht="15" hidden="false" customHeight="false" outlineLevel="0" collapsed="false">
      <c r="A331" s="19" t="s">
        <v>760</v>
      </c>
      <c r="B331" s="19" t="s">
        <v>142</v>
      </c>
      <c r="C331" s="21" t="s">
        <v>220</v>
      </c>
      <c r="D331" s="19" t="s">
        <v>814</v>
      </c>
      <c r="E331" s="19" t="s">
        <v>152</v>
      </c>
      <c r="F331" s="22" t="s">
        <v>815</v>
      </c>
      <c r="G331" s="21" t="s">
        <v>74</v>
      </c>
      <c r="H331" s="21" t="s">
        <v>75</v>
      </c>
      <c r="I331" s="19" t="s">
        <v>76</v>
      </c>
    </row>
    <row r="332" customFormat="false" ht="15" hidden="false" customHeight="false" outlineLevel="0" collapsed="false">
      <c r="A332" s="19" t="s">
        <v>760</v>
      </c>
      <c r="B332" s="19" t="s">
        <v>182</v>
      </c>
      <c r="C332" s="21" t="s">
        <v>220</v>
      </c>
      <c r="D332" s="19" t="s">
        <v>816</v>
      </c>
      <c r="E332" s="19" t="s">
        <v>180</v>
      </c>
      <c r="F332" s="22" t="s">
        <v>817</v>
      </c>
      <c r="G332" s="21" t="s">
        <v>74</v>
      </c>
      <c r="H332" s="21" t="s">
        <v>75</v>
      </c>
      <c r="I332" s="19" t="s">
        <v>76</v>
      </c>
    </row>
    <row r="333" customFormat="false" ht="15" hidden="false" customHeight="false" outlineLevel="0" collapsed="false">
      <c r="A333" s="19" t="s">
        <v>760</v>
      </c>
      <c r="B333" s="19" t="s">
        <v>207</v>
      </c>
      <c r="C333" s="21" t="s">
        <v>220</v>
      </c>
      <c r="D333" s="19" t="s">
        <v>818</v>
      </c>
      <c r="E333" s="19" t="s">
        <v>819</v>
      </c>
      <c r="F333" s="23" t="n">
        <v>1869.71</v>
      </c>
      <c r="G333" s="21" t="s">
        <v>74</v>
      </c>
      <c r="H333" s="21" t="s">
        <v>75</v>
      </c>
      <c r="I333" s="19" t="s">
        <v>76</v>
      </c>
    </row>
    <row r="334" customFormat="false" ht="15" hidden="false" customHeight="false" outlineLevel="0" collapsed="false">
      <c r="A334" s="19" t="s">
        <v>760</v>
      </c>
      <c r="B334" s="19" t="s">
        <v>131</v>
      </c>
      <c r="C334" s="21" t="s">
        <v>70</v>
      </c>
      <c r="D334" s="19" t="s">
        <v>820</v>
      </c>
      <c r="E334" s="19" t="s">
        <v>229</v>
      </c>
      <c r="F334" s="22" t="s">
        <v>821</v>
      </c>
      <c r="G334" s="21" t="s">
        <v>74</v>
      </c>
      <c r="H334" s="21" t="s">
        <v>75</v>
      </c>
      <c r="I334" s="19" t="s">
        <v>76</v>
      </c>
    </row>
    <row r="335" customFormat="false" ht="15" hidden="false" customHeight="false" outlineLevel="0" collapsed="false">
      <c r="A335" s="19" t="s">
        <v>760</v>
      </c>
      <c r="B335" s="19" t="s">
        <v>101</v>
      </c>
      <c r="C335" s="21" t="s">
        <v>70</v>
      </c>
      <c r="D335" s="19" t="s">
        <v>822</v>
      </c>
      <c r="E335" s="19" t="s">
        <v>271</v>
      </c>
      <c r="F335" s="22" t="s">
        <v>823</v>
      </c>
      <c r="G335" s="21" t="s">
        <v>74</v>
      </c>
      <c r="H335" s="21" t="s">
        <v>75</v>
      </c>
      <c r="I335" s="19" t="s">
        <v>76</v>
      </c>
    </row>
    <row r="336" customFormat="false" ht="15" hidden="false" customHeight="false" outlineLevel="0" collapsed="false">
      <c r="A336" s="19" t="s">
        <v>760</v>
      </c>
      <c r="B336" s="19" t="s">
        <v>207</v>
      </c>
      <c r="C336" s="21" t="s">
        <v>235</v>
      </c>
      <c r="D336" s="19" t="s">
        <v>824</v>
      </c>
      <c r="E336" s="19" t="s">
        <v>362</v>
      </c>
      <c r="F336" s="22" t="s">
        <v>825</v>
      </c>
      <c r="G336" s="21" t="s">
        <v>74</v>
      </c>
      <c r="H336" s="21" t="s">
        <v>75</v>
      </c>
      <c r="I336" s="19" t="s">
        <v>76</v>
      </c>
    </row>
    <row r="337" customFormat="false" ht="15" hidden="false" customHeight="false" outlineLevel="0" collapsed="false">
      <c r="A337" s="19" t="s">
        <v>780</v>
      </c>
      <c r="B337" s="19" t="s">
        <v>142</v>
      </c>
      <c r="C337" s="21" t="s">
        <v>259</v>
      </c>
      <c r="D337" s="19" t="s">
        <v>826</v>
      </c>
      <c r="E337" s="19" t="s">
        <v>257</v>
      </c>
      <c r="F337" s="22" t="s">
        <v>827</v>
      </c>
      <c r="G337" s="21" t="s">
        <v>74</v>
      </c>
      <c r="H337" s="21" t="s">
        <v>75</v>
      </c>
      <c r="I337" s="19" t="s">
        <v>76</v>
      </c>
    </row>
    <row r="338" customFormat="false" ht="15" hidden="false" customHeight="false" outlineLevel="0" collapsed="false">
      <c r="A338" s="19" t="s">
        <v>760</v>
      </c>
      <c r="B338" s="19" t="s">
        <v>123</v>
      </c>
      <c r="C338" s="21" t="s">
        <v>259</v>
      </c>
      <c r="D338" s="19" t="s">
        <v>828</v>
      </c>
      <c r="E338" s="19" t="s">
        <v>829</v>
      </c>
      <c r="F338" s="22" t="s">
        <v>830</v>
      </c>
      <c r="G338" s="21" t="s">
        <v>74</v>
      </c>
      <c r="H338" s="21" t="s">
        <v>75</v>
      </c>
      <c r="I338" s="19" t="s">
        <v>76</v>
      </c>
    </row>
    <row r="339" customFormat="false" ht="15" hidden="false" customHeight="false" outlineLevel="0" collapsed="false">
      <c r="A339" s="19" t="s">
        <v>760</v>
      </c>
      <c r="B339" s="19" t="s">
        <v>111</v>
      </c>
      <c r="C339" s="21" t="s">
        <v>259</v>
      </c>
      <c r="D339" s="19" t="s">
        <v>831</v>
      </c>
      <c r="E339" s="19" t="s">
        <v>295</v>
      </c>
      <c r="F339" s="22" t="s">
        <v>832</v>
      </c>
      <c r="G339" s="21" t="s">
        <v>74</v>
      </c>
      <c r="H339" s="21" t="s">
        <v>75</v>
      </c>
      <c r="I339" s="19" t="s">
        <v>76</v>
      </c>
    </row>
    <row r="340" customFormat="false" ht="15" hidden="false" customHeight="false" outlineLevel="0" collapsed="false">
      <c r="A340" s="19" t="s">
        <v>760</v>
      </c>
      <c r="B340" s="19" t="s">
        <v>263</v>
      </c>
      <c r="C340" s="21" t="s">
        <v>583</v>
      </c>
      <c r="D340" s="19" t="s">
        <v>833</v>
      </c>
      <c r="E340" s="19" t="s">
        <v>384</v>
      </c>
      <c r="F340" s="23" t="n">
        <v>1264.71</v>
      </c>
      <c r="G340" s="21" t="s">
        <v>74</v>
      </c>
      <c r="H340" s="21" t="s">
        <v>75</v>
      </c>
      <c r="I340" s="19" t="s">
        <v>76</v>
      </c>
    </row>
    <row r="341" customFormat="false" ht="15" hidden="false" customHeight="false" outlineLevel="0" collapsed="false">
      <c r="A341" s="19" t="s">
        <v>760</v>
      </c>
      <c r="B341" s="19" t="s">
        <v>101</v>
      </c>
      <c r="C341" s="21" t="s">
        <v>583</v>
      </c>
      <c r="D341" s="19" t="s">
        <v>834</v>
      </c>
      <c r="E341" s="19" t="s">
        <v>180</v>
      </c>
      <c r="F341" s="22" t="s">
        <v>835</v>
      </c>
      <c r="G341" s="21" t="s">
        <v>74</v>
      </c>
      <c r="H341" s="21" t="s">
        <v>75</v>
      </c>
      <c r="I341" s="19" t="s">
        <v>76</v>
      </c>
    </row>
    <row r="342" customFormat="false" ht="15" hidden="false" customHeight="false" outlineLevel="0" collapsed="false">
      <c r="A342" s="19" t="s">
        <v>760</v>
      </c>
      <c r="B342" s="19" t="s">
        <v>207</v>
      </c>
      <c r="C342" s="21" t="s">
        <v>583</v>
      </c>
      <c r="D342" s="19" t="s">
        <v>836</v>
      </c>
      <c r="E342" s="19" t="s">
        <v>246</v>
      </c>
      <c r="F342" s="22" t="s">
        <v>837</v>
      </c>
      <c r="G342" s="21" t="s">
        <v>74</v>
      </c>
      <c r="H342" s="21" t="s">
        <v>75</v>
      </c>
      <c r="I342" s="19" t="s">
        <v>76</v>
      </c>
    </row>
    <row r="343" customFormat="false" ht="15" hidden="false" customHeight="false" outlineLevel="0" collapsed="false">
      <c r="A343" s="19" t="s">
        <v>760</v>
      </c>
      <c r="B343" s="19" t="s">
        <v>115</v>
      </c>
      <c r="C343" s="21" t="s">
        <v>275</v>
      </c>
      <c r="D343" s="19" t="s">
        <v>838</v>
      </c>
      <c r="E343" s="19" t="s">
        <v>317</v>
      </c>
      <c r="F343" s="22" t="s">
        <v>839</v>
      </c>
      <c r="G343" s="21" t="s">
        <v>74</v>
      </c>
      <c r="H343" s="21" t="s">
        <v>75</v>
      </c>
      <c r="I343" s="19" t="s">
        <v>76</v>
      </c>
    </row>
    <row r="344" customFormat="false" ht="15" hidden="false" customHeight="false" outlineLevel="0" collapsed="false">
      <c r="A344" s="19" t="s">
        <v>760</v>
      </c>
      <c r="B344" s="19" t="s">
        <v>87</v>
      </c>
      <c r="C344" s="21" t="s">
        <v>282</v>
      </c>
      <c r="D344" s="19" t="s">
        <v>840</v>
      </c>
      <c r="E344" s="19" t="s">
        <v>118</v>
      </c>
      <c r="F344" s="22" t="s">
        <v>841</v>
      </c>
      <c r="G344" s="21" t="s">
        <v>74</v>
      </c>
      <c r="H344" s="21" t="s">
        <v>75</v>
      </c>
      <c r="I344" s="19" t="s">
        <v>76</v>
      </c>
    </row>
    <row r="345" customFormat="false" ht="15" hidden="false" customHeight="false" outlineLevel="0" collapsed="false">
      <c r="A345" s="19" t="s">
        <v>760</v>
      </c>
      <c r="B345" s="19" t="s">
        <v>600</v>
      </c>
      <c r="C345" s="21" t="s">
        <v>299</v>
      </c>
      <c r="D345" s="19" t="s">
        <v>842</v>
      </c>
      <c r="E345" s="19" t="s">
        <v>602</v>
      </c>
      <c r="F345" s="22" t="s">
        <v>843</v>
      </c>
      <c r="G345" s="21" t="s">
        <v>74</v>
      </c>
      <c r="H345" s="21" t="s">
        <v>75</v>
      </c>
      <c r="I345" s="19" t="s">
        <v>76</v>
      </c>
    </row>
    <row r="346" customFormat="false" ht="15" hidden="false" customHeight="false" outlineLevel="0" collapsed="false">
      <c r="A346" s="19" t="s">
        <v>760</v>
      </c>
      <c r="B346" s="19" t="s">
        <v>142</v>
      </c>
      <c r="C346" s="21" t="s">
        <v>299</v>
      </c>
      <c r="D346" s="19" t="s">
        <v>844</v>
      </c>
      <c r="E346" s="19" t="s">
        <v>845</v>
      </c>
      <c r="F346" s="22" t="s">
        <v>846</v>
      </c>
      <c r="G346" s="21" t="s">
        <v>74</v>
      </c>
      <c r="H346" s="21" t="s">
        <v>75</v>
      </c>
      <c r="I346" s="19" t="s">
        <v>76</v>
      </c>
    </row>
    <row r="347" customFormat="false" ht="15" hidden="false" customHeight="false" outlineLevel="0" collapsed="false">
      <c r="A347" s="19" t="s">
        <v>760</v>
      </c>
      <c r="B347" s="19" t="s">
        <v>87</v>
      </c>
      <c r="C347" s="21" t="s">
        <v>299</v>
      </c>
      <c r="D347" s="19" t="s">
        <v>847</v>
      </c>
      <c r="E347" s="19" t="s">
        <v>209</v>
      </c>
      <c r="F347" s="23" t="n">
        <v>3034.72</v>
      </c>
      <c r="G347" s="21" t="s">
        <v>74</v>
      </c>
      <c r="H347" s="21" t="s">
        <v>75</v>
      </c>
      <c r="I347" s="19" t="s">
        <v>76</v>
      </c>
    </row>
    <row r="348" customFormat="false" ht="15" hidden="false" customHeight="false" outlineLevel="0" collapsed="false">
      <c r="A348" s="18" t="s">
        <v>304</v>
      </c>
      <c r="E348" s="18" t="s">
        <v>848</v>
      </c>
      <c r="F348" s="24" t="s">
        <v>849</v>
      </c>
    </row>
    <row r="349" customFormat="false" ht="15" hidden="false" customHeight="false" outlineLevel="0" collapsed="false">
      <c r="A349" s="19" t="s">
        <v>850</v>
      </c>
      <c r="B349" s="19" t="s">
        <v>851</v>
      </c>
      <c r="C349" s="21" t="s">
        <v>79</v>
      </c>
      <c r="D349" s="19" t="s">
        <v>852</v>
      </c>
      <c r="E349" s="19" t="s">
        <v>853</v>
      </c>
      <c r="F349" s="22" t="s">
        <v>854</v>
      </c>
      <c r="G349" s="21" t="s">
        <v>74</v>
      </c>
      <c r="H349" s="21" t="s">
        <v>75</v>
      </c>
      <c r="I349" s="19" t="s">
        <v>76</v>
      </c>
    </row>
    <row r="350" customFormat="false" ht="15" hidden="false" customHeight="false" outlineLevel="0" collapsed="false">
      <c r="A350" s="19" t="s">
        <v>855</v>
      </c>
      <c r="B350" s="19" t="s">
        <v>101</v>
      </c>
      <c r="C350" s="21" t="s">
        <v>79</v>
      </c>
      <c r="D350" s="19" t="s">
        <v>856</v>
      </c>
      <c r="E350" s="19" t="s">
        <v>133</v>
      </c>
      <c r="F350" s="22" t="s">
        <v>857</v>
      </c>
      <c r="G350" s="21" t="s">
        <v>74</v>
      </c>
      <c r="H350" s="21" t="s">
        <v>75</v>
      </c>
      <c r="I350" s="19" t="s">
        <v>76</v>
      </c>
    </row>
    <row r="351" customFormat="false" ht="15" hidden="false" customHeight="false" outlineLevel="0" collapsed="false">
      <c r="A351" s="19" t="s">
        <v>855</v>
      </c>
      <c r="B351" s="19" t="s">
        <v>93</v>
      </c>
      <c r="C351" s="21" t="s">
        <v>79</v>
      </c>
      <c r="D351" s="19" t="s">
        <v>858</v>
      </c>
      <c r="E351" s="19" t="s">
        <v>95</v>
      </c>
      <c r="F351" s="22" t="s">
        <v>859</v>
      </c>
      <c r="G351" s="21" t="s">
        <v>74</v>
      </c>
      <c r="H351" s="21" t="s">
        <v>75</v>
      </c>
      <c r="I351" s="19" t="s">
        <v>76</v>
      </c>
    </row>
    <row r="352" customFormat="false" ht="15" hidden="false" customHeight="false" outlineLevel="0" collapsed="false">
      <c r="A352" s="19" t="s">
        <v>855</v>
      </c>
      <c r="B352" s="19" t="s">
        <v>860</v>
      </c>
      <c r="C352" s="21" t="s">
        <v>102</v>
      </c>
      <c r="D352" s="19" t="s">
        <v>861</v>
      </c>
      <c r="E352" s="19" t="s">
        <v>862</v>
      </c>
      <c r="F352" s="22" t="s">
        <v>863</v>
      </c>
      <c r="G352" s="21" t="s">
        <v>74</v>
      </c>
      <c r="H352" s="21" t="s">
        <v>75</v>
      </c>
      <c r="I352" s="19" t="s">
        <v>76</v>
      </c>
    </row>
    <row r="353" customFormat="false" ht="15" hidden="false" customHeight="false" outlineLevel="0" collapsed="false">
      <c r="A353" s="19" t="s">
        <v>855</v>
      </c>
      <c r="B353" s="19" t="s">
        <v>310</v>
      </c>
      <c r="C353" s="21" t="s">
        <v>102</v>
      </c>
      <c r="D353" s="19" t="s">
        <v>864</v>
      </c>
      <c r="E353" s="19" t="s">
        <v>865</v>
      </c>
      <c r="F353" s="22" t="s">
        <v>866</v>
      </c>
      <c r="G353" s="21" t="s">
        <v>74</v>
      </c>
      <c r="H353" s="21" t="s">
        <v>75</v>
      </c>
      <c r="I353" s="19" t="s">
        <v>76</v>
      </c>
    </row>
    <row r="354" customFormat="false" ht="15" hidden="false" customHeight="false" outlineLevel="0" collapsed="false">
      <c r="A354" s="19" t="s">
        <v>855</v>
      </c>
      <c r="B354" s="19" t="s">
        <v>860</v>
      </c>
      <c r="C354" s="21" t="s">
        <v>102</v>
      </c>
      <c r="D354" s="19" t="s">
        <v>867</v>
      </c>
      <c r="E354" s="19" t="s">
        <v>868</v>
      </c>
      <c r="F354" s="22" t="s">
        <v>869</v>
      </c>
      <c r="G354" s="21" t="s">
        <v>74</v>
      </c>
      <c r="H354" s="21" t="s">
        <v>75</v>
      </c>
      <c r="I354" s="19" t="s">
        <v>76</v>
      </c>
    </row>
    <row r="355" customFormat="false" ht="15" hidden="false" customHeight="false" outlineLevel="0" collapsed="false">
      <c r="A355" s="19" t="s">
        <v>855</v>
      </c>
      <c r="B355" s="19" t="s">
        <v>851</v>
      </c>
      <c r="C355" s="21" t="s">
        <v>102</v>
      </c>
      <c r="D355" s="19" t="s">
        <v>870</v>
      </c>
      <c r="E355" s="19" t="s">
        <v>868</v>
      </c>
      <c r="F355" s="23" t="n">
        <v>1528.42</v>
      </c>
      <c r="G355" s="21" t="s">
        <v>74</v>
      </c>
      <c r="H355" s="21" t="s">
        <v>75</v>
      </c>
      <c r="I355" s="19" t="s">
        <v>76</v>
      </c>
    </row>
    <row r="356" customFormat="false" ht="15" hidden="false" customHeight="false" outlineLevel="0" collapsed="false">
      <c r="A356" s="19" t="s">
        <v>855</v>
      </c>
      <c r="B356" s="19" t="s">
        <v>101</v>
      </c>
      <c r="C356" s="21" t="s">
        <v>107</v>
      </c>
      <c r="D356" s="19" t="s">
        <v>871</v>
      </c>
      <c r="E356" s="19" t="s">
        <v>229</v>
      </c>
      <c r="F356" s="22" t="s">
        <v>872</v>
      </c>
      <c r="G356" s="21" t="s">
        <v>74</v>
      </c>
      <c r="H356" s="21" t="s">
        <v>75</v>
      </c>
      <c r="I356" s="19" t="s">
        <v>76</v>
      </c>
    </row>
    <row r="357" customFormat="false" ht="15" hidden="false" customHeight="false" outlineLevel="0" collapsed="false">
      <c r="A357" s="19" t="s">
        <v>855</v>
      </c>
      <c r="B357" s="19" t="s">
        <v>860</v>
      </c>
      <c r="C357" s="21" t="s">
        <v>119</v>
      </c>
      <c r="D357" s="19" t="s">
        <v>873</v>
      </c>
      <c r="E357" s="19" t="s">
        <v>874</v>
      </c>
      <c r="F357" s="22" t="s">
        <v>875</v>
      </c>
      <c r="G357" s="21" t="s">
        <v>74</v>
      </c>
      <c r="H357" s="21" t="s">
        <v>75</v>
      </c>
      <c r="I357" s="19" t="s">
        <v>76</v>
      </c>
    </row>
    <row r="358" customFormat="false" ht="15" hidden="false" customHeight="false" outlineLevel="0" collapsed="false">
      <c r="A358" s="19" t="s">
        <v>855</v>
      </c>
      <c r="B358" s="19" t="s">
        <v>860</v>
      </c>
      <c r="C358" s="21" t="s">
        <v>119</v>
      </c>
      <c r="D358" s="19" t="s">
        <v>876</v>
      </c>
      <c r="E358" s="19" t="s">
        <v>877</v>
      </c>
      <c r="F358" s="22" t="s">
        <v>878</v>
      </c>
      <c r="G358" s="21" t="s">
        <v>74</v>
      </c>
      <c r="H358" s="21" t="s">
        <v>75</v>
      </c>
      <c r="I358" s="19" t="s">
        <v>76</v>
      </c>
    </row>
    <row r="359" customFormat="false" ht="15" hidden="false" customHeight="false" outlineLevel="0" collapsed="false">
      <c r="A359" s="19" t="s">
        <v>855</v>
      </c>
      <c r="B359" s="19" t="s">
        <v>860</v>
      </c>
      <c r="C359" s="21" t="s">
        <v>119</v>
      </c>
      <c r="D359" s="19" t="s">
        <v>879</v>
      </c>
      <c r="E359" s="19" t="s">
        <v>880</v>
      </c>
      <c r="F359" s="22" t="s">
        <v>881</v>
      </c>
      <c r="G359" s="21" t="s">
        <v>74</v>
      </c>
      <c r="H359" s="21" t="s">
        <v>75</v>
      </c>
      <c r="I359" s="19" t="s">
        <v>76</v>
      </c>
    </row>
    <row r="360" customFormat="false" ht="15" hidden="false" customHeight="false" outlineLevel="0" collapsed="false">
      <c r="A360" s="19" t="s">
        <v>855</v>
      </c>
      <c r="B360" s="19" t="s">
        <v>882</v>
      </c>
      <c r="C360" s="21" t="s">
        <v>124</v>
      </c>
      <c r="D360" s="19" t="s">
        <v>883</v>
      </c>
      <c r="E360" s="19" t="s">
        <v>884</v>
      </c>
      <c r="F360" s="22" t="s">
        <v>885</v>
      </c>
      <c r="G360" s="21" t="s">
        <v>74</v>
      </c>
      <c r="H360" s="21" t="s">
        <v>75</v>
      </c>
      <c r="I360" s="19" t="s">
        <v>76</v>
      </c>
    </row>
    <row r="361" customFormat="false" ht="15" hidden="false" customHeight="false" outlineLevel="0" collapsed="false">
      <c r="A361" s="19" t="s">
        <v>886</v>
      </c>
      <c r="B361" s="19" t="s">
        <v>101</v>
      </c>
      <c r="C361" s="21" t="s">
        <v>128</v>
      </c>
      <c r="D361" s="19" t="s">
        <v>887</v>
      </c>
      <c r="E361" s="19" t="s">
        <v>104</v>
      </c>
      <c r="F361" s="22" t="s">
        <v>888</v>
      </c>
      <c r="G361" s="21" t="s">
        <v>74</v>
      </c>
      <c r="H361" s="21" t="s">
        <v>75</v>
      </c>
      <c r="I361" s="19" t="s">
        <v>76</v>
      </c>
    </row>
    <row r="362" customFormat="false" ht="15" hidden="false" customHeight="false" outlineLevel="0" collapsed="false">
      <c r="A362" s="19" t="s">
        <v>855</v>
      </c>
      <c r="B362" s="19" t="s">
        <v>200</v>
      </c>
      <c r="C362" s="21" t="s">
        <v>128</v>
      </c>
      <c r="D362" s="19" t="s">
        <v>889</v>
      </c>
      <c r="E362" s="19" t="s">
        <v>95</v>
      </c>
      <c r="F362" s="23" t="n">
        <v>2043.21</v>
      </c>
      <c r="G362" s="21" t="s">
        <v>74</v>
      </c>
      <c r="H362" s="21" t="s">
        <v>75</v>
      </c>
      <c r="I362" s="19" t="s">
        <v>76</v>
      </c>
    </row>
    <row r="363" customFormat="false" ht="15" hidden="false" customHeight="false" outlineLevel="0" collapsed="false">
      <c r="A363" s="19" t="s">
        <v>855</v>
      </c>
      <c r="B363" s="19" t="s">
        <v>851</v>
      </c>
      <c r="C363" s="21" t="s">
        <v>128</v>
      </c>
      <c r="D363" s="19" t="s">
        <v>890</v>
      </c>
      <c r="E363" s="19" t="s">
        <v>891</v>
      </c>
      <c r="F363" s="22" t="s">
        <v>892</v>
      </c>
      <c r="G363" s="21" t="s">
        <v>74</v>
      </c>
      <c r="H363" s="21" t="s">
        <v>75</v>
      </c>
      <c r="I363" s="19" t="s">
        <v>76</v>
      </c>
    </row>
    <row r="364" customFormat="false" ht="15" hidden="false" customHeight="false" outlineLevel="0" collapsed="false">
      <c r="A364" s="19" t="s">
        <v>855</v>
      </c>
      <c r="B364" s="19" t="s">
        <v>69</v>
      </c>
      <c r="C364" s="21" t="s">
        <v>143</v>
      </c>
      <c r="D364" s="19" t="s">
        <v>893</v>
      </c>
      <c r="E364" s="19" t="s">
        <v>894</v>
      </c>
      <c r="F364" s="22" t="s">
        <v>895</v>
      </c>
      <c r="G364" s="21" t="s">
        <v>74</v>
      </c>
      <c r="H364" s="21" t="s">
        <v>75</v>
      </c>
      <c r="I364" s="19" t="s">
        <v>76</v>
      </c>
    </row>
    <row r="365" customFormat="false" ht="15" hidden="false" customHeight="false" outlineLevel="0" collapsed="false">
      <c r="A365" s="19" t="s">
        <v>855</v>
      </c>
      <c r="B365" s="19" t="s">
        <v>882</v>
      </c>
      <c r="C365" s="21" t="s">
        <v>150</v>
      </c>
      <c r="D365" s="19" t="s">
        <v>896</v>
      </c>
      <c r="E365" s="19" t="s">
        <v>884</v>
      </c>
      <c r="F365" s="22" t="s">
        <v>897</v>
      </c>
      <c r="G365" s="21" t="s">
        <v>74</v>
      </c>
      <c r="H365" s="21" t="s">
        <v>75</v>
      </c>
      <c r="I365" s="19" t="s">
        <v>76</v>
      </c>
    </row>
    <row r="366" customFormat="false" ht="15" hidden="false" customHeight="false" outlineLevel="0" collapsed="false">
      <c r="A366" s="19" t="s">
        <v>855</v>
      </c>
      <c r="B366" s="19" t="s">
        <v>182</v>
      </c>
      <c r="C366" s="21" t="s">
        <v>150</v>
      </c>
      <c r="D366" s="19" t="s">
        <v>898</v>
      </c>
      <c r="E366" s="19" t="s">
        <v>184</v>
      </c>
      <c r="F366" s="22" t="s">
        <v>899</v>
      </c>
      <c r="G366" s="21" t="s">
        <v>74</v>
      </c>
      <c r="H366" s="21" t="s">
        <v>75</v>
      </c>
      <c r="I366" s="19" t="s">
        <v>76</v>
      </c>
    </row>
    <row r="367" customFormat="false" ht="15" hidden="false" customHeight="false" outlineLevel="0" collapsed="false">
      <c r="A367" s="19" t="s">
        <v>855</v>
      </c>
      <c r="B367" s="19" t="s">
        <v>263</v>
      </c>
      <c r="C367" s="21" t="s">
        <v>150</v>
      </c>
      <c r="D367" s="19" t="s">
        <v>900</v>
      </c>
      <c r="E367" s="19" t="s">
        <v>257</v>
      </c>
      <c r="F367" s="22" t="s">
        <v>901</v>
      </c>
      <c r="G367" s="21" t="s">
        <v>74</v>
      </c>
      <c r="H367" s="21" t="s">
        <v>75</v>
      </c>
      <c r="I367" s="19" t="s">
        <v>76</v>
      </c>
    </row>
    <row r="368" customFormat="false" ht="15" hidden="false" customHeight="false" outlineLevel="0" collapsed="false">
      <c r="A368" s="19" t="s">
        <v>855</v>
      </c>
      <c r="B368" s="19" t="s">
        <v>101</v>
      </c>
      <c r="C368" s="21" t="s">
        <v>164</v>
      </c>
      <c r="D368" s="19" t="s">
        <v>902</v>
      </c>
      <c r="E368" s="19" t="s">
        <v>184</v>
      </c>
      <c r="F368" s="22" t="s">
        <v>903</v>
      </c>
      <c r="G368" s="21" t="s">
        <v>74</v>
      </c>
      <c r="H368" s="21" t="s">
        <v>75</v>
      </c>
      <c r="I368" s="19" t="s">
        <v>76</v>
      </c>
    </row>
    <row r="369" customFormat="false" ht="15" hidden="false" customHeight="false" outlineLevel="0" collapsed="false">
      <c r="A369" s="19" t="s">
        <v>855</v>
      </c>
      <c r="B369" s="19" t="s">
        <v>101</v>
      </c>
      <c r="C369" s="21" t="s">
        <v>164</v>
      </c>
      <c r="D369" s="19" t="s">
        <v>904</v>
      </c>
      <c r="E369" s="19" t="s">
        <v>104</v>
      </c>
      <c r="F369" s="23" t="n">
        <v>1585.13</v>
      </c>
      <c r="G369" s="21" t="s">
        <v>74</v>
      </c>
      <c r="H369" s="21" t="s">
        <v>75</v>
      </c>
      <c r="I369" s="19" t="s">
        <v>76</v>
      </c>
    </row>
    <row r="370" customFormat="false" ht="15" hidden="false" customHeight="false" outlineLevel="0" collapsed="false">
      <c r="A370" s="19" t="s">
        <v>855</v>
      </c>
      <c r="B370" s="19" t="s">
        <v>83</v>
      </c>
      <c r="C370" s="21" t="s">
        <v>164</v>
      </c>
      <c r="D370" s="19" t="s">
        <v>905</v>
      </c>
      <c r="E370" s="19" t="s">
        <v>85</v>
      </c>
      <c r="F370" s="22" t="s">
        <v>906</v>
      </c>
      <c r="G370" s="21" t="s">
        <v>74</v>
      </c>
      <c r="H370" s="21" t="s">
        <v>75</v>
      </c>
      <c r="I370" s="19" t="s">
        <v>76</v>
      </c>
    </row>
    <row r="371" customFormat="false" ht="15" hidden="false" customHeight="false" outlineLevel="0" collapsed="false">
      <c r="A371" s="19" t="s">
        <v>855</v>
      </c>
      <c r="B371" s="19" t="s">
        <v>131</v>
      </c>
      <c r="C371" s="21" t="s">
        <v>164</v>
      </c>
      <c r="D371" s="19" t="s">
        <v>907</v>
      </c>
      <c r="E371" s="19" t="s">
        <v>229</v>
      </c>
      <c r="F371" s="22" t="s">
        <v>908</v>
      </c>
      <c r="G371" s="21" t="s">
        <v>74</v>
      </c>
      <c r="H371" s="21" t="s">
        <v>75</v>
      </c>
      <c r="I371" s="19" t="s">
        <v>76</v>
      </c>
    </row>
    <row r="372" customFormat="false" ht="15" hidden="false" customHeight="false" outlineLevel="0" collapsed="false">
      <c r="A372" s="19" t="s">
        <v>855</v>
      </c>
      <c r="B372" s="19" t="s">
        <v>97</v>
      </c>
      <c r="C372" s="21" t="s">
        <v>169</v>
      </c>
      <c r="D372" s="19" t="s">
        <v>909</v>
      </c>
      <c r="E372" s="19" t="s">
        <v>192</v>
      </c>
      <c r="F372" s="22" t="s">
        <v>910</v>
      </c>
      <c r="G372" s="21" t="s">
        <v>74</v>
      </c>
      <c r="H372" s="21" t="s">
        <v>75</v>
      </c>
      <c r="I372" s="19" t="s">
        <v>76</v>
      </c>
    </row>
    <row r="373" customFormat="false" ht="15" hidden="false" customHeight="false" outlineLevel="0" collapsed="false">
      <c r="A373" s="19" t="s">
        <v>855</v>
      </c>
      <c r="B373" s="19" t="s">
        <v>78</v>
      </c>
      <c r="C373" s="21" t="s">
        <v>382</v>
      </c>
      <c r="D373" s="19" t="s">
        <v>911</v>
      </c>
      <c r="E373" s="19" t="s">
        <v>440</v>
      </c>
      <c r="F373" s="22" t="s">
        <v>912</v>
      </c>
      <c r="G373" s="21" t="s">
        <v>74</v>
      </c>
      <c r="H373" s="21" t="s">
        <v>75</v>
      </c>
      <c r="I373" s="19" t="s">
        <v>76</v>
      </c>
    </row>
    <row r="374" customFormat="false" ht="15" hidden="false" customHeight="false" outlineLevel="0" collapsed="false">
      <c r="A374" s="19" t="s">
        <v>855</v>
      </c>
      <c r="B374" s="19" t="s">
        <v>860</v>
      </c>
      <c r="C374" s="21" t="s">
        <v>382</v>
      </c>
      <c r="D374" s="19" t="s">
        <v>913</v>
      </c>
      <c r="E374" s="19" t="s">
        <v>880</v>
      </c>
      <c r="F374" s="22" t="s">
        <v>914</v>
      </c>
      <c r="G374" s="21" t="s">
        <v>74</v>
      </c>
      <c r="H374" s="21" t="s">
        <v>75</v>
      </c>
      <c r="I374" s="19" t="s">
        <v>76</v>
      </c>
    </row>
    <row r="375" customFormat="false" ht="15" hidden="false" customHeight="false" outlineLevel="0" collapsed="false">
      <c r="A375" s="19" t="s">
        <v>855</v>
      </c>
      <c r="B375" s="19" t="s">
        <v>915</v>
      </c>
      <c r="C375" s="21" t="s">
        <v>382</v>
      </c>
      <c r="D375" s="19" t="s">
        <v>916</v>
      </c>
      <c r="E375" s="19" t="s">
        <v>917</v>
      </c>
      <c r="F375" s="22" t="s">
        <v>918</v>
      </c>
      <c r="G375" s="21" t="s">
        <v>74</v>
      </c>
      <c r="H375" s="21" t="s">
        <v>75</v>
      </c>
      <c r="I375" s="19" t="s">
        <v>76</v>
      </c>
    </row>
    <row r="376" customFormat="false" ht="15" hidden="false" customHeight="false" outlineLevel="0" collapsed="false">
      <c r="A376" s="19" t="s">
        <v>855</v>
      </c>
      <c r="B376" s="19" t="s">
        <v>860</v>
      </c>
      <c r="C376" s="21" t="s">
        <v>382</v>
      </c>
      <c r="D376" s="19" t="s">
        <v>919</v>
      </c>
      <c r="E376" s="19" t="s">
        <v>920</v>
      </c>
      <c r="F376" s="23" t="n">
        <v>2583.57</v>
      </c>
      <c r="G376" s="21" t="s">
        <v>74</v>
      </c>
      <c r="H376" s="21" t="s">
        <v>75</v>
      </c>
      <c r="I376" s="19" t="s">
        <v>76</v>
      </c>
    </row>
    <row r="377" customFormat="false" ht="15" hidden="false" customHeight="false" outlineLevel="0" collapsed="false">
      <c r="A377" s="19" t="s">
        <v>855</v>
      </c>
      <c r="B377" s="19" t="s">
        <v>915</v>
      </c>
      <c r="C377" s="21" t="s">
        <v>382</v>
      </c>
      <c r="D377" s="19" t="s">
        <v>921</v>
      </c>
      <c r="E377" s="19" t="s">
        <v>922</v>
      </c>
      <c r="F377" s="22" t="s">
        <v>923</v>
      </c>
      <c r="G377" s="21" t="s">
        <v>74</v>
      </c>
      <c r="H377" s="21" t="s">
        <v>75</v>
      </c>
      <c r="I377" s="19" t="s">
        <v>76</v>
      </c>
    </row>
    <row r="378" customFormat="false" ht="15" hidden="false" customHeight="false" outlineLevel="0" collapsed="false">
      <c r="A378" s="19" t="s">
        <v>855</v>
      </c>
      <c r="B378" s="19" t="s">
        <v>78</v>
      </c>
      <c r="C378" s="21" t="s">
        <v>173</v>
      </c>
      <c r="D378" s="19" t="s">
        <v>924</v>
      </c>
      <c r="E378" s="19" t="s">
        <v>440</v>
      </c>
      <c r="F378" s="22" t="s">
        <v>925</v>
      </c>
      <c r="G378" s="21" t="s">
        <v>74</v>
      </c>
      <c r="H378" s="21" t="s">
        <v>75</v>
      </c>
      <c r="I378" s="19" t="s">
        <v>76</v>
      </c>
    </row>
    <row r="379" customFormat="false" ht="15" hidden="false" customHeight="false" outlineLevel="0" collapsed="false">
      <c r="A379" s="19" t="s">
        <v>855</v>
      </c>
      <c r="B379" s="19" t="s">
        <v>860</v>
      </c>
      <c r="C379" s="21" t="s">
        <v>173</v>
      </c>
      <c r="D379" s="19" t="s">
        <v>926</v>
      </c>
      <c r="E379" s="19" t="s">
        <v>891</v>
      </c>
      <c r="F379" s="22" t="s">
        <v>927</v>
      </c>
      <c r="G379" s="21" t="s">
        <v>74</v>
      </c>
      <c r="H379" s="21" t="s">
        <v>75</v>
      </c>
      <c r="I379" s="19" t="s">
        <v>76</v>
      </c>
    </row>
    <row r="380" customFormat="false" ht="15" hidden="false" customHeight="false" outlineLevel="0" collapsed="false">
      <c r="A380" s="19" t="s">
        <v>855</v>
      </c>
      <c r="B380" s="19" t="s">
        <v>111</v>
      </c>
      <c r="C380" s="21" t="s">
        <v>212</v>
      </c>
      <c r="D380" s="19" t="s">
        <v>928</v>
      </c>
      <c r="E380" s="19" t="s">
        <v>113</v>
      </c>
      <c r="F380" s="22" t="s">
        <v>929</v>
      </c>
      <c r="G380" s="21" t="s">
        <v>74</v>
      </c>
      <c r="H380" s="21" t="s">
        <v>75</v>
      </c>
      <c r="I380" s="19" t="s">
        <v>76</v>
      </c>
    </row>
    <row r="381" customFormat="false" ht="15" hidden="false" customHeight="false" outlineLevel="0" collapsed="false">
      <c r="A381" s="19" t="s">
        <v>855</v>
      </c>
      <c r="B381" s="19" t="s">
        <v>154</v>
      </c>
      <c r="C381" s="21" t="s">
        <v>212</v>
      </c>
      <c r="D381" s="19" t="s">
        <v>930</v>
      </c>
      <c r="E381" s="19" t="s">
        <v>931</v>
      </c>
      <c r="F381" s="22" t="s">
        <v>932</v>
      </c>
      <c r="G381" s="21" t="s">
        <v>74</v>
      </c>
      <c r="H381" s="21" t="s">
        <v>75</v>
      </c>
      <c r="I381" s="19" t="s">
        <v>76</v>
      </c>
    </row>
    <row r="382" customFormat="false" ht="15" hidden="false" customHeight="false" outlineLevel="0" collapsed="false">
      <c r="A382" s="19" t="s">
        <v>855</v>
      </c>
      <c r="B382" s="19" t="s">
        <v>106</v>
      </c>
      <c r="C382" s="21" t="s">
        <v>220</v>
      </c>
      <c r="D382" s="19" t="s">
        <v>933</v>
      </c>
      <c r="E382" s="19" t="s">
        <v>184</v>
      </c>
      <c r="F382" s="22" t="s">
        <v>934</v>
      </c>
      <c r="G382" s="21" t="s">
        <v>74</v>
      </c>
      <c r="H382" s="21" t="s">
        <v>75</v>
      </c>
      <c r="I382" s="19" t="s">
        <v>76</v>
      </c>
    </row>
    <row r="383" customFormat="false" ht="15" hidden="false" customHeight="false" outlineLevel="0" collapsed="false">
      <c r="A383" s="19" t="s">
        <v>855</v>
      </c>
      <c r="B383" s="19" t="s">
        <v>106</v>
      </c>
      <c r="C383" s="21" t="s">
        <v>220</v>
      </c>
      <c r="D383" s="19" t="s">
        <v>935</v>
      </c>
      <c r="E383" s="19" t="s">
        <v>271</v>
      </c>
      <c r="F383" s="23" t="n">
        <v>1114.12</v>
      </c>
      <c r="G383" s="21" t="s">
        <v>74</v>
      </c>
      <c r="H383" s="21" t="s">
        <v>75</v>
      </c>
      <c r="I383" s="19" t="s">
        <v>76</v>
      </c>
    </row>
    <row r="384" customFormat="false" ht="15" hidden="false" customHeight="false" outlineLevel="0" collapsed="false">
      <c r="A384" s="19" t="s">
        <v>886</v>
      </c>
      <c r="B384" s="19" t="s">
        <v>101</v>
      </c>
      <c r="C384" s="21" t="s">
        <v>226</v>
      </c>
      <c r="D384" s="19" t="s">
        <v>936</v>
      </c>
      <c r="E384" s="19" t="s">
        <v>180</v>
      </c>
      <c r="F384" s="22" t="s">
        <v>937</v>
      </c>
      <c r="G384" s="21" t="s">
        <v>74</v>
      </c>
      <c r="H384" s="21" t="s">
        <v>75</v>
      </c>
      <c r="I384" s="19" t="s">
        <v>76</v>
      </c>
    </row>
    <row r="385" customFormat="false" ht="15" hidden="false" customHeight="false" outlineLevel="0" collapsed="false">
      <c r="A385" s="19" t="s">
        <v>855</v>
      </c>
      <c r="B385" s="19" t="s">
        <v>860</v>
      </c>
      <c r="C385" s="21" t="s">
        <v>226</v>
      </c>
      <c r="D385" s="19" t="s">
        <v>938</v>
      </c>
      <c r="E385" s="19" t="s">
        <v>853</v>
      </c>
      <c r="F385" s="22" t="s">
        <v>939</v>
      </c>
      <c r="G385" s="21" t="s">
        <v>74</v>
      </c>
      <c r="H385" s="21" t="s">
        <v>75</v>
      </c>
      <c r="I385" s="19" t="s">
        <v>76</v>
      </c>
    </row>
    <row r="386" customFormat="false" ht="15" hidden="false" customHeight="false" outlineLevel="0" collapsed="false">
      <c r="A386" s="19" t="s">
        <v>850</v>
      </c>
      <c r="B386" s="19" t="s">
        <v>131</v>
      </c>
      <c r="C386" s="21" t="s">
        <v>226</v>
      </c>
      <c r="D386" s="19" t="s">
        <v>940</v>
      </c>
      <c r="E386" s="19" t="s">
        <v>133</v>
      </c>
      <c r="F386" s="22" t="s">
        <v>941</v>
      </c>
      <c r="G386" s="21" t="s">
        <v>74</v>
      </c>
      <c r="H386" s="21" t="s">
        <v>75</v>
      </c>
      <c r="I386" s="19" t="s">
        <v>76</v>
      </c>
    </row>
    <row r="387" customFormat="false" ht="15" hidden="false" customHeight="false" outlineLevel="0" collapsed="false">
      <c r="A387" s="19" t="s">
        <v>855</v>
      </c>
      <c r="B387" s="19" t="s">
        <v>78</v>
      </c>
      <c r="C387" s="21" t="s">
        <v>70</v>
      </c>
      <c r="D387" s="19" t="s">
        <v>942</v>
      </c>
      <c r="E387" s="19" t="s">
        <v>477</v>
      </c>
      <c r="F387" s="22" t="s">
        <v>943</v>
      </c>
      <c r="G387" s="21" t="s">
        <v>74</v>
      </c>
      <c r="H387" s="21" t="s">
        <v>75</v>
      </c>
      <c r="I387" s="19" t="s">
        <v>76</v>
      </c>
    </row>
    <row r="388" customFormat="false" ht="15" hidden="false" customHeight="false" outlineLevel="0" collapsed="false">
      <c r="A388" s="19" t="s">
        <v>855</v>
      </c>
      <c r="B388" s="19" t="s">
        <v>87</v>
      </c>
      <c r="C388" s="21" t="s">
        <v>251</v>
      </c>
      <c r="D388" s="19" t="s">
        <v>944</v>
      </c>
      <c r="E388" s="19" t="s">
        <v>267</v>
      </c>
      <c r="F388" s="22" t="s">
        <v>945</v>
      </c>
      <c r="G388" s="21" t="s">
        <v>74</v>
      </c>
      <c r="H388" s="21" t="s">
        <v>75</v>
      </c>
      <c r="I388" s="19" t="s">
        <v>76</v>
      </c>
    </row>
    <row r="389" customFormat="false" ht="15" hidden="false" customHeight="false" outlineLevel="0" collapsed="false">
      <c r="A389" s="19" t="s">
        <v>855</v>
      </c>
      <c r="B389" s="19" t="s">
        <v>860</v>
      </c>
      <c r="C389" s="21" t="s">
        <v>251</v>
      </c>
      <c r="D389" s="19" t="s">
        <v>946</v>
      </c>
      <c r="E389" s="19" t="s">
        <v>877</v>
      </c>
      <c r="F389" s="22" t="s">
        <v>947</v>
      </c>
      <c r="G389" s="21" t="s">
        <v>74</v>
      </c>
      <c r="H389" s="21" t="s">
        <v>75</v>
      </c>
      <c r="I389" s="19" t="s">
        <v>76</v>
      </c>
    </row>
    <row r="390" customFormat="false" ht="15" hidden="false" customHeight="false" outlineLevel="0" collapsed="false">
      <c r="A390" s="19" t="s">
        <v>855</v>
      </c>
      <c r="B390" s="19" t="s">
        <v>142</v>
      </c>
      <c r="C390" s="21" t="s">
        <v>259</v>
      </c>
      <c r="D390" s="19" t="s">
        <v>948</v>
      </c>
      <c r="E390" s="19" t="s">
        <v>845</v>
      </c>
      <c r="F390" s="23" t="n">
        <v>1073.81</v>
      </c>
      <c r="G390" s="21" t="s">
        <v>74</v>
      </c>
      <c r="H390" s="21" t="s">
        <v>75</v>
      </c>
      <c r="I390" s="19" t="s">
        <v>76</v>
      </c>
    </row>
    <row r="391" customFormat="false" ht="15" hidden="false" customHeight="false" outlineLevel="0" collapsed="false">
      <c r="A391" s="19" t="s">
        <v>855</v>
      </c>
      <c r="B391" s="19" t="s">
        <v>915</v>
      </c>
      <c r="C391" s="21" t="s">
        <v>583</v>
      </c>
      <c r="D391" s="19" t="s">
        <v>949</v>
      </c>
      <c r="E391" s="19" t="s">
        <v>950</v>
      </c>
      <c r="F391" s="22" t="s">
        <v>951</v>
      </c>
      <c r="G391" s="21" t="s">
        <v>74</v>
      </c>
      <c r="H391" s="21" t="s">
        <v>75</v>
      </c>
      <c r="I391" s="19" t="s">
        <v>76</v>
      </c>
    </row>
    <row r="392" customFormat="false" ht="15" hidden="false" customHeight="false" outlineLevel="0" collapsed="false">
      <c r="A392" s="19" t="s">
        <v>855</v>
      </c>
      <c r="B392" s="19" t="s">
        <v>111</v>
      </c>
      <c r="C392" s="21" t="s">
        <v>269</v>
      </c>
      <c r="D392" s="19" t="s">
        <v>952</v>
      </c>
      <c r="E392" s="19" t="s">
        <v>99</v>
      </c>
      <c r="F392" s="22" t="s">
        <v>953</v>
      </c>
      <c r="G392" s="21" t="s">
        <v>74</v>
      </c>
      <c r="H392" s="21" t="s">
        <v>75</v>
      </c>
      <c r="I392" s="19" t="s">
        <v>76</v>
      </c>
    </row>
    <row r="393" customFormat="false" ht="15" hidden="false" customHeight="false" outlineLevel="0" collapsed="false">
      <c r="A393" s="19" t="s">
        <v>855</v>
      </c>
      <c r="B393" s="19" t="s">
        <v>182</v>
      </c>
      <c r="C393" s="21" t="s">
        <v>269</v>
      </c>
      <c r="D393" s="19" t="s">
        <v>954</v>
      </c>
      <c r="E393" s="19" t="s">
        <v>271</v>
      </c>
      <c r="F393" s="22" t="s">
        <v>955</v>
      </c>
      <c r="G393" s="21" t="s">
        <v>74</v>
      </c>
      <c r="H393" s="21" t="s">
        <v>75</v>
      </c>
      <c r="I393" s="19" t="s">
        <v>76</v>
      </c>
    </row>
    <row r="394" customFormat="false" ht="15" hidden="false" customHeight="false" outlineLevel="0" collapsed="false">
      <c r="A394" s="19" t="s">
        <v>855</v>
      </c>
      <c r="B394" s="19" t="s">
        <v>131</v>
      </c>
      <c r="C394" s="21" t="s">
        <v>275</v>
      </c>
      <c r="D394" s="19" t="s">
        <v>956</v>
      </c>
      <c r="E394" s="19" t="s">
        <v>184</v>
      </c>
      <c r="F394" s="22" t="s">
        <v>957</v>
      </c>
      <c r="G394" s="21" t="s">
        <v>74</v>
      </c>
      <c r="H394" s="21" t="s">
        <v>75</v>
      </c>
      <c r="I394" s="19" t="s">
        <v>76</v>
      </c>
    </row>
    <row r="395" customFormat="false" ht="15" hidden="false" customHeight="false" outlineLevel="0" collapsed="false">
      <c r="A395" s="19" t="s">
        <v>855</v>
      </c>
      <c r="B395" s="19" t="s">
        <v>860</v>
      </c>
      <c r="C395" s="21" t="s">
        <v>275</v>
      </c>
      <c r="D395" s="19" t="s">
        <v>958</v>
      </c>
      <c r="E395" s="19" t="s">
        <v>891</v>
      </c>
      <c r="F395" s="22" t="s">
        <v>959</v>
      </c>
      <c r="G395" s="21" t="s">
        <v>74</v>
      </c>
      <c r="H395" s="21" t="s">
        <v>75</v>
      </c>
      <c r="I395" s="19" t="s">
        <v>76</v>
      </c>
    </row>
    <row r="396" customFormat="false" ht="15" hidden="false" customHeight="false" outlineLevel="0" collapsed="false">
      <c r="A396" s="19" t="s">
        <v>855</v>
      </c>
      <c r="B396" s="19" t="s">
        <v>101</v>
      </c>
      <c r="C396" s="21" t="s">
        <v>460</v>
      </c>
      <c r="D396" s="19" t="s">
        <v>960</v>
      </c>
      <c r="E396" s="19" t="s">
        <v>109</v>
      </c>
      <c r="F396" s="22" t="s">
        <v>961</v>
      </c>
      <c r="G396" s="21" t="s">
        <v>74</v>
      </c>
      <c r="H396" s="21" t="s">
        <v>75</v>
      </c>
      <c r="I396" s="19" t="s">
        <v>76</v>
      </c>
    </row>
    <row r="397" customFormat="false" ht="15" hidden="false" customHeight="false" outlineLevel="0" collapsed="false">
      <c r="A397" s="19" t="s">
        <v>855</v>
      </c>
      <c r="B397" s="19" t="s">
        <v>131</v>
      </c>
      <c r="C397" s="21" t="s">
        <v>460</v>
      </c>
      <c r="D397" s="19" t="s">
        <v>962</v>
      </c>
      <c r="E397" s="19" t="s">
        <v>271</v>
      </c>
      <c r="F397" s="23" t="n">
        <v>1747.08</v>
      </c>
      <c r="G397" s="21" t="s">
        <v>74</v>
      </c>
      <c r="H397" s="21" t="s">
        <v>75</v>
      </c>
      <c r="I397" s="19" t="s">
        <v>76</v>
      </c>
    </row>
    <row r="398" customFormat="false" ht="15" hidden="false" customHeight="false" outlineLevel="0" collapsed="false">
      <c r="A398" s="19" t="s">
        <v>855</v>
      </c>
      <c r="B398" s="19" t="s">
        <v>851</v>
      </c>
      <c r="C398" s="21" t="s">
        <v>603</v>
      </c>
      <c r="D398" s="19" t="s">
        <v>963</v>
      </c>
      <c r="E398" s="19" t="s">
        <v>853</v>
      </c>
      <c r="F398" s="22" t="s">
        <v>964</v>
      </c>
      <c r="G398" s="21" t="s">
        <v>74</v>
      </c>
      <c r="H398" s="21" t="s">
        <v>75</v>
      </c>
      <c r="I398" s="19" t="s">
        <v>76</v>
      </c>
    </row>
    <row r="399" customFormat="false" ht="15" hidden="false" customHeight="false" outlineLevel="0" collapsed="false">
      <c r="A399" s="19" t="s">
        <v>855</v>
      </c>
      <c r="B399" s="19" t="s">
        <v>115</v>
      </c>
      <c r="C399" s="21" t="s">
        <v>282</v>
      </c>
      <c r="D399" s="19" t="s">
        <v>965</v>
      </c>
      <c r="E399" s="19" t="s">
        <v>118</v>
      </c>
      <c r="F399" s="22" t="s">
        <v>966</v>
      </c>
      <c r="G399" s="21" t="s">
        <v>74</v>
      </c>
      <c r="H399" s="21" t="s">
        <v>75</v>
      </c>
      <c r="I399" s="19" t="s">
        <v>76</v>
      </c>
    </row>
    <row r="400" customFormat="false" ht="15" hidden="false" customHeight="false" outlineLevel="0" collapsed="false">
      <c r="A400" s="19" t="s">
        <v>855</v>
      </c>
      <c r="B400" s="19" t="s">
        <v>860</v>
      </c>
      <c r="C400" s="21" t="s">
        <v>282</v>
      </c>
      <c r="D400" s="19" t="s">
        <v>967</v>
      </c>
      <c r="E400" s="19" t="s">
        <v>920</v>
      </c>
      <c r="F400" s="22" t="s">
        <v>968</v>
      </c>
      <c r="G400" s="21" t="s">
        <v>74</v>
      </c>
      <c r="H400" s="21" t="s">
        <v>75</v>
      </c>
      <c r="I400" s="19" t="s">
        <v>76</v>
      </c>
    </row>
    <row r="401" customFormat="false" ht="15" hidden="false" customHeight="false" outlineLevel="0" collapsed="false">
      <c r="A401" s="19" t="s">
        <v>855</v>
      </c>
      <c r="B401" s="19" t="s">
        <v>851</v>
      </c>
      <c r="C401" s="21" t="s">
        <v>282</v>
      </c>
      <c r="D401" s="19" t="s">
        <v>969</v>
      </c>
      <c r="E401" s="19" t="s">
        <v>880</v>
      </c>
      <c r="F401" s="22" t="s">
        <v>970</v>
      </c>
      <c r="G401" s="21" t="s">
        <v>74</v>
      </c>
      <c r="H401" s="21" t="s">
        <v>75</v>
      </c>
      <c r="I401" s="19" t="s">
        <v>76</v>
      </c>
    </row>
    <row r="402" customFormat="false" ht="15" hidden="false" customHeight="false" outlineLevel="0" collapsed="false">
      <c r="A402" s="19" t="s">
        <v>855</v>
      </c>
      <c r="B402" s="19" t="s">
        <v>168</v>
      </c>
      <c r="C402" s="21" t="s">
        <v>285</v>
      </c>
      <c r="D402" s="19" t="s">
        <v>971</v>
      </c>
      <c r="E402" s="19" t="s">
        <v>171</v>
      </c>
      <c r="F402" s="22" t="s">
        <v>972</v>
      </c>
      <c r="G402" s="21" t="s">
        <v>74</v>
      </c>
      <c r="H402" s="21" t="s">
        <v>75</v>
      </c>
      <c r="I402" s="19" t="s">
        <v>76</v>
      </c>
    </row>
    <row r="403" customFormat="false" ht="15" hidden="false" customHeight="false" outlineLevel="0" collapsed="false">
      <c r="A403" s="19" t="s">
        <v>855</v>
      </c>
      <c r="B403" s="19" t="s">
        <v>78</v>
      </c>
      <c r="C403" s="21" t="s">
        <v>299</v>
      </c>
      <c r="D403" s="19" t="s">
        <v>973</v>
      </c>
      <c r="E403" s="19" t="s">
        <v>380</v>
      </c>
      <c r="F403" s="22" t="s">
        <v>974</v>
      </c>
      <c r="G403" s="21" t="s">
        <v>74</v>
      </c>
      <c r="H403" s="21" t="s">
        <v>75</v>
      </c>
      <c r="I403" s="19" t="s">
        <v>76</v>
      </c>
    </row>
    <row r="404" customFormat="false" ht="15" hidden="false" customHeight="false" outlineLevel="0" collapsed="false">
      <c r="A404" s="19" t="s">
        <v>855</v>
      </c>
      <c r="B404" s="19" t="s">
        <v>860</v>
      </c>
      <c r="C404" s="21" t="s">
        <v>299</v>
      </c>
      <c r="D404" s="19" t="s">
        <v>975</v>
      </c>
      <c r="E404" s="19" t="s">
        <v>976</v>
      </c>
      <c r="F404" s="23" t="n">
        <v>2738.43</v>
      </c>
      <c r="G404" s="21" t="s">
        <v>74</v>
      </c>
      <c r="H404" s="21" t="s">
        <v>75</v>
      </c>
      <c r="I404" s="19" t="s">
        <v>76</v>
      </c>
    </row>
    <row r="405" customFormat="false" ht="15" hidden="false" customHeight="false" outlineLevel="0" collapsed="false">
      <c r="A405" s="19" t="s">
        <v>855</v>
      </c>
      <c r="B405" s="19" t="s">
        <v>182</v>
      </c>
      <c r="C405" s="21" t="s">
        <v>299</v>
      </c>
      <c r="D405" s="19" t="s">
        <v>977</v>
      </c>
      <c r="E405" s="19" t="s">
        <v>184</v>
      </c>
      <c r="F405" s="22" t="s">
        <v>978</v>
      </c>
      <c r="G405" s="21" t="s">
        <v>74</v>
      </c>
      <c r="H405" s="21" t="s">
        <v>75</v>
      </c>
      <c r="I405" s="19" t="s">
        <v>76</v>
      </c>
    </row>
    <row r="406" customFormat="false" ht="15" hidden="false" customHeight="false" outlineLevel="0" collapsed="false">
      <c r="A406" s="18" t="s">
        <v>304</v>
      </c>
      <c r="E406" s="18" t="s">
        <v>979</v>
      </c>
      <c r="F406" s="24" t="s">
        <v>980</v>
      </c>
    </row>
    <row r="407" customFormat="false" ht="15" hidden="false" customHeight="false" outlineLevel="0" collapsed="false">
      <c r="A407" s="19" t="s">
        <v>981</v>
      </c>
      <c r="B407" s="19" t="s">
        <v>106</v>
      </c>
      <c r="C407" s="21" t="s">
        <v>79</v>
      </c>
      <c r="D407" s="19" t="s">
        <v>982</v>
      </c>
      <c r="E407" s="19" t="s">
        <v>271</v>
      </c>
      <c r="F407" s="22" t="s">
        <v>983</v>
      </c>
      <c r="G407" s="21" t="s">
        <v>74</v>
      </c>
      <c r="H407" s="21" t="s">
        <v>75</v>
      </c>
      <c r="I407" s="19" t="s">
        <v>76</v>
      </c>
    </row>
    <row r="408" customFormat="false" ht="15" hidden="false" customHeight="false" outlineLevel="0" collapsed="false">
      <c r="A408" s="19" t="s">
        <v>984</v>
      </c>
      <c r="B408" s="19" t="s">
        <v>600</v>
      </c>
      <c r="C408" s="21" t="s">
        <v>102</v>
      </c>
      <c r="D408" s="19" t="s">
        <v>985</v>
      </c>
      <c r="E408" s="19" t="s">
        <v>894</v>
      </c>
      <c r="F408" s="22" t="s">
        <v>986</v>
      </c>
      <c r="G408" s="21" t="s">
        <v>74</v>
      </c>
      <c r="H408" s="21" t="s">
        <v>75</v>
      </c>
      <c r="I408" s="19" t="s">
        <v>76</v>
      </c>
    </row>
    <row r="409" customFormat="false" ht="15" hidden="false" customHeight="false" outlineLevel="0" collapsed="false">
      <c r="A409" s="19" t="s">
        <v>981</v>
      </c>
      <c r="B409" s="19" t="s">
        <v>131</v>
      </c>
      <c r="C409" s="21" t="s">
        <v>124</v>
      </c>
      <c r="D409" s="19" t="s">
        <v>987</v>
      </c>
      <c r="E409" s="19" t="s">
        <v>109</v>
      </c>
      <c r="F409" s="22" t="s">
        <v>988</v>
      </c>
      <c r="G409" s="21" t="s">
        <v>74</v>
      </c>
      <c r="H409" s="21" t="s">
        <v>75</v>
      </c>
      <c r="I409" s="19" t="s">
        <v>76</v>
      </c>
    </row>
    <row r="410" customFormat="false" ht="15" hidden="false" customHeight="false" outlineLevel="0" collapsed="false">
      <c r="A410" s="19" t="s">
        <v>981</v>
      </c>
      <c r="B410" s="19" t="s">
        <v>154</v>
      </c>
      <c r="C410" s="21" t="s">
        <v>124</v>
      </c>
      <c r="D410" s="19" t="s">
        <v>989</v>
      </c>
      <c r="E410" s="19" t="s">
        <v>990</v>
      </c>
      <c r="F410" s="22" t="s">
        <v>991</v>
      </c>
      <c r="G410" s="21" t="s">
        <v>74</v>
      </c>
      <c r="H410" s="21" t="s">
        <v>75</v>
      </c>
      <c r="I410" s="19" t="s">
        <v>76</v>
      </c>
    </row>
    <row r="411" customFormat="false" ht="15" hidden="false" customHeight="false" outlineLevel="0" collapsed="false">
      <c r="A411" s="19" t="s">
        <v>981</v>
      </c>
      <c r="B411" s="19" t="s">
        <v>131</v>
      </c>
      <c r="C411" s="21" t="s">
        <v>143</v>
      </c>
      <c r="D411" s="19" t="s">
        <v>992</v>
      </c>
      <c r="E411" s="19" t="s">
        <v>180</v>
      </c>
      <c r="F411" s="22" t="s">
        <v>993</v>
      </c>
      <c r="G411" s="21" t="s">
        <v>74</v>
      </c>
      <c r="H411" s="21" t="s">
        <v>75</v>
      </c>
      <c r="I411" s="19" t="s">
        <v>76</v>
      </c>
    </row>
    <row r="412" customFormat="false" ht="15" hidden="false" customHeight="false" outlineLevel="0" collapsed="false">
      <c r="A412" s="19" t="s">
        <v>981</v>
      </c>
      <c r="B412" s="19" t="s">
        <v>106</v>
      </c>
      <c r="C412" s="21" t="s">
        <v>150</v>
      </c>
      <c r="D412" s="19" t="s">
        <v>994</v>
      </c>
      <c r="E412" s="19" t="s">
        <v>109</v>
      </c>
      <c r="F412" s="23" t="n">
        <v>1498.69</v>
      </c>
      <c r="G412" s="21" t="s">
        <v>74</v>
      </c>
      <c r="H412" s="21" t="s">
        <v>75</v>
      </c>
      <c r="I412" s="19" t="s">
        <v>76</v>
      </c>
    </row>
    <row r="413" customFormat="false" ht="15" hidden="false" customHeight="false" outlineLevel="0" collapsed="false">
      <c r="A413" s="19" t="s">
        <v>981</v>
      </c>
      <c r="B413" s="19" t="s">
        <v>93</v>
      </c>
      <c r="C413" s="21" t="s">
        <v>150</v>
      </c>
      <c r="D413" s="19" t="s">
        <v>995</v>
      </c>
      <c r="E413" s="19" t="s">
        <v>95</v>
      </c>
      <c r="F413" s="22" t="s">
        <v>996</v>
      </c>
      <c r="G413" s="21" t="s">
        <v>74</v>
      </c>
      <c r="H413" s="21" t="s">
        <v>75</v>
      </c>
      <c r="I413" s="19" t="s">
        <v>76</v>
      </c>
    </row>
    <row r="414" customFormat="false" ht="15" hidden="false" customHeight="false" outlineLevel="0" collapsed="false">
      <c r="A414" s="19" t="s">
        <v>981</v>
      </c>
      <c r="B414" s="19" t="s">
        <v>182</v>
      </c>
      <c r="C414" s="21" t="s">
        <v>382</v>
      </c>
      <c r="D414" s="19" t="s">
        <v>997</v>
      </c>
      <c r="E414" s="19" t="s">
        <v>302</v>
      </c>
      <c r="F414" s="22" t="s">
        <v>998</v>
      </c>
      <c r="G414" s="21" t="s">
        <v>74</v>
      </c>
      <c r="H414" s="21" t="s">
        <v>75</v>
      </c>
      <c r="I414" s="19" t="s">
        <v>76</v>
      </c>
    </row>
    <row r="415" customFormat="false" ht="15" hidden="false" customHeight="false" outlineLevel="0" collapsed="false">
      <c r="A415" s="19" t="s">
        <v>981</v>
      </c>
      <c r="B415" s="19" t="s">
        <v>182</v>
      </c>
      <c r="C415" s="21" t="s">
        <v>197</v>
      </c>
      <c r="D415" s="19" t="s">
        <v>999</v>
      </c>
      <c r="E415" s="19" t="s">
        <v>109</v>
      </c>
      <c r="F415" s="22" t="s">
        <v>1000</v>
      </c>
      <c r="G415" s="21" t="s">
        <v>74</v>
      </c>
      <c r="H415" s="21" t="s">
        <v>75</v>
      </c>
      <c r="I415" s="19" t="s">
        <v>76</v>
      </c>
    </row>
    <row r="416" customFormat="false" ht="15" hidden="false" customHeight="false" outlineLevel="0" collapsed="false">
      <c r="A416" s="19" t="s">
        <v>981</v>
      </c>
      <c r="B416" s="19" t="s">
        <v>168</v>
      </c>
      <c r="C416" s="21" t="s">
        <v>226</v>
      </c>
      <c r="D416" s="19" t="s">
        <v>1001</v>
      </c>
      <c r="E416" s="19" t="s">
        <v>359</v>
      </c>
      <c r="F416" s="22" t="s">
        <v>1002</v>
      </c>
      <c r="G416" s="21" t="s">
        <v>74</v>
      </c>
      <c r="H416" s="21" t="s">
        <v>75</v>
      </c>
      <c r="I416" s="19" t="s">
        <v>76</v>
      </c>
    </row>
    <row r="417" customFormat="false" ht="15" hidden="false" customHeight="false" outlineLevel="0" collapsed="false">
      <c r="A417" s="19" t="s">
        <v>981</v>
      </c>
      <c r="B417" s="19" t="s">
        <v>163</v>
      </c>
      <c r="C417" s="21" t="s">
        <v>226</v>
      </c>
      <c r="D417" s="19" t="s">
        <v>1003</v>
      </c>
      <c r="E417" s="19" t="s">
        <v>894</v>
      </c>
      <c r="F417" s="22" t="s">
        <v>1004</v>
      </c>
      <c r="G417" s="21" t="s">
        <v>74</v>
      </c>
      <c r="H417" s="21" t="s">
        <v>75</v>
      </c>
      <c r="I417" s="19" t="s">
        <v>76</v>
      </c>
    </row>
    <row r="418" customFormat="false" ht="15" hidden="false" customHeight="false" outlineLevel="0" collapsed="false">
      <c r="A418" s="19" t="s">
        <v>981</v>
      </c>
      <c r="B418" s="19" t="s">
        <v>123</v>
      </c>
      <c r="C418" s="21" t="s">
        <v>251</v>
      </c>
      <c r="D418" s="19" t="s">
        <v>1005</v>
      </c>
      <c r="E418" s="19" t="s">
        <v>1006</v>
      </c>
      <c r="F418" s="22" t="s">
        <v>1007</v>
      </c>
      <c r="G418" s="21" t="s">
        <v>74</v>
      </c>
      <c r="H418" s="21" t="s">
        <v>75</v>
      </c>
      <c r="I418" s="19" t="s">
        <v>76</v>
      </c>
    </row>
    <row r="419" customFormat="false" ht="15" hidden="false" customHeight="false" outlineLevel="0" collapsed="false">
      <c r="A419" s="19" t="s">
        <v>981</v>
      </c>
      <c r="B419" s="19" t="s">
        <v>101</v>
      </c>
      <c r="C419" s="21" t="s">
        <v>269</v>
      </c>
      <c r="D419" s="19" t="s">
        <v>1008</v>
      </c>
      <c r="E419" s="19" t="s">
        <v>271</v>
      </c>
      <c r="F419" s="23" t="n">
        <v>1809.44</v>
      </c>
      <c r="G419" s="21" t="s">
        <v>74</v>
      </c>
      <c r="H419" s="21" t="s">
        <v>75</v>
      </c>
      <c r="I419" s="19" t="s">
        <v>76</v>
      </c>
    </row>
    <row r="420" customFormat="false" ht="15" hidden="false" customHeight="false" outlineLevel="0" collapsed="false">
      <c r="A420" s="19" t="s">
        <v>981</v>
      </c>
      <c r="B420" s="19" t="s">
        <v>106</v>
      </c>
      <c r="C420" s="21" t="s">
        <v>275</v>
      </c>
      <c r="D420" s="19" t="s">
        <v>1009</v>
      </c>
      <c r="E420" s="19" t="s">
        <v>109</v>
      </c>
      <c r="F420" s="22" t="s">
        <v>1010</v>
      </c>
      <c r="G420" s="21" t="s">
        <v>74</v>
      </c>
      <c r="H420" s="21" t="s">
        <v>75</v>
      </c>
      <c r="I420" s="19" t="s">
        <v>76</v>
      </c>
    </row>
    <row r="421" customFormat="false" ht="15" hidden="false" customHeight="false" outlineLevel="0" collapsed="false">
      <c r="A421" s="19" t="s">
        <v>981</v>
      </c>
      <c r="B421" s="19" t="s">
        <v>101</v>
      </c>
      <c r="C421" s="21" t="s">
        <v>603</v>
      </c>
      <c r="D421" s="19" t="s">
        <v>1011</v>
      </c>
      <c r="E421" s="19" t="s">
        <v>180</v>
      </c>
      <c r="F421" s="22" t="s">
        <v>1012</v>
      </c>
      <c r="G421" s="21" t="s">
        <v>74</v>
      </c>
      <c r="H421" s="21" t="s">
        <v>75</v>
      </c>
      <c r="I421" s="19" t="s">
        <v>76</v>
      </c>
    </row>
    <row r="422" customFormat="false" ht="15" hidden="false" customHeight="false" outlineLevel="0" collapsed="false">
      <c r="A422" s="19" t="s">
        <v>981</v>
      </c>
      <c r="B422" s="19" t="s">
        <v>168</v>
      </c>
      <c r="C422" s="21" t="s">
        <v>603</v>
      </c>
      <c r="D422" s="19" t="s">
        <v>1013</v>
      </c>
      <c r="E422" s="19" t="s">
        <v>171</v>
      </c>
      <c r="F422" s="22" t="s">
        <v>1014</v>
      </c>
      <c r="G422" s="21" t="s">
        <v>74</v>
      </c>
      <c r="H422" s="21" t="s">
        <v>75</v>
      </c>
      <c r="I422" s="19" t="s">
        <v>76</v>
      </c>
    </row>
    <row r="423" customFormat="false" ht="15" hidden="false" customHeight="false" outlineLevel="0" collapsed="false">
      <c r="A423" s="18" t="s">
        <v>304</v>
      </c>
      <c r="E423" s="18" t="s">
        <v>1015</v>
      </c>
      <c r="F423" s="24" t="s">
        <v>1016</v>
      </c>
    </row>
    <row r="424" customFormat="false" ht="15" hidden="false" customHeight="false" outlineLevel="0" collapsed="false">
      <c r="A424" s="19" t="s">
        <v>1017</v>
      </c>
      <c r="B424" s="19" t="s">
        <v>207</v>
      </c>
      <c r="C424" s="21" t="s">
        <v>79</v>
      </c>
      <c r="D424" s="19" t="s">
        <v>1018</v>
      </c>
      <c r="E424" s="19" t="s">
        <v>377</v>
      </c>
      <c r="F424" s="22" t="s">
        <v>1019</v>
      </c>
      <c r="G424" s="21" t="s">
        <v>74</v>
      </c>
      <c r="H424" s="21" t="s">
        <v>75</v>
      </c>
      <c r="I424" s="19" t="s">
        <v>76</v>
      </c>
    </row>
    <row r="425" customFormat="false" ht="15" hidden="false" customHeight="false" outlineLevel="0" collapsed="false">
      <c r="A425" s="19" t="s">
        <v>1020</v>
      </c>
      <c r="B425" s="19" t="s">
        <v>131</v>
      </c>
      <c r="C425" s="21" t="s">
        <v>79</v>
      </c>
      <c r="D425" s="19" t="s">
        <v>1021</v>
      </c>
      <c r="E425" s="19" t="s">
        <v>229</v>
      </c>
      <c r="F425" s="22" t="s">
        <v>1022</v>
      </c>
      <c r="G425" s="21" t="s">
        <v>74</v>
      </c>
      <c r="H425" s="21" t="s">
        <v>75</v>
      </c>
      <c r="I425" s="19" t="s">
        <v>76</v>
      </c>
    </row>
    <row r="426" customFormat="false" ht="15" hidden="false" customHeight="false" outlineLevel="0" collapsed="false">
      <c r="A426" s="19" t="s">
        <v>1017</v>
      </c>
      <c r="B426" s="19" t="s">
        <v>101</v>
      </c>
      <c r="C426" s="21" t="s">
        <v>79</v>
      </c>
      <c r="D426" s="19" t="s">
        <v>1023</v>
      </c>
      <c r="E426" s="19" t="s">
        <v>180</v>
      </c>
      <c r="F426" s="22" t="s">
        <v>1024</v>
      </c>
      <c r="G426" s="21" t="s">
        <v>74</v>
      </c>
      <c r="H426" s="21" t="s">
        <v>75</v>
      </c>
      <c r="I426" s="19" t="s">
        <v>76</v>
      </c>
    </row>
    <row r="427" customFormat="false" ht="15" hidden="false" customHeight="false" outlineLevel="0" collapsed="false">
      <c r="A427" s="19" t="s">
        <v>1017</v>
      </c>
      <c r="B427" s="19" t="s">
        <v>310</v>
      </c>
      <c r="C427" s="21" t="s">
        <v>102</v>
      </c>
      <c r="D427" s="19" t="s">
        <v>1025</v>
      </c>
      <c r="E427" s="19" t="s">
        <v>1006</v>
      </c>
      <c r="F427" s="23" t="n">
        <v>1889</v>
      </c>
      <c r="G427" s="21" t="s">
        <v>74</v>
      </c>
      <c r="H427" s="21" t="s">
        <v>75</v>
      </c>
      <c r="I427" s="19" t="s">
        <v>76</v>
      </c>
    </row>
    <row r="428" customFormat="false" ht="15" hidden="false" customHeight="false" outlineLevel="0" collapsed="false">
      <c r="A428" s="19" t="s">
        <v>1017</v>
      </c>
      <c r="B428" s="19" t="s">
        <v>106</v>
      </c>
      <c r="C428" s="21" t="s">
        <v>102</v>
      </c>
      <c r="D428" s="19" t="s">
        <v>1026</v>
      </c>
      <c r="E428" s="19" t="s">
        <v>184</v>
      </c>
      <c r="F428" s="22" t="s">
        <v>1027</v>
      </c>
      <c r="G428" s="21" t="s">
        <v>74</v>
      </c>
      <c r="H428" s="21" t="s">
        <v>75</v>
      </c>
      <c r="I428" s="19" t="s">
        <v>76</v>
      </c>
    </row>
    <row r="429" customFormat="false" ht="15" hidden="false" customHeight="false" outlineLevel="0" collapsed="false">
      <c r="A429" s="19" t="s">
        <v>1017</v>
      </c>
      <c r="B429" s="19" t="s">
        <v>83</v>
      </c>
      <c r="C429" s="21" t="s">
        <v>102</v>
      </c>
      <c r="D429" s="19" t="s">
        <v>1028</v>
      </c>
      <c r="E429" s="19" t="s">
        <v>171</v>
      </c>
      <c r="F429" s="22" t="s">
        <v>1029</v>
      </c>
      <c r="G429" s="21" t="s">
        <v>74</v>
      </c>
      <c r="H429" s="21" t="s">
        <v>75</v>
      </c>
      <c r="I429" s="19" t="s">
        <v>76</v>
      </c>
    </row>
    <row r="430" customFormat="false" ht="15" hidden="false" customHeight="false" outlineLevel="0" collapsed="false">
      <c r="A430" s="19" t="s">
        <v>1017</v>
      </c>
      <c r="B430" s="19" t="s">
        <v>182</v>
      </c>
      <c r="C430" s="21" t="s">
        <v>116</v>
      </c>
      <c r="D430" s="19" t="s">
        <v>1030</v>
      </c>
      <c r="E430" s="19" t="s">
        <v>229</v>
      </c>
      <c r="F430" s="22" t="s">
        <v>1031</v>
      </c>
      <c r="G430" s="21" t="s">
        <v>74</v>
      </c>
      <c r="H430" s="21" t="s">
        <v>75</v>
      </c>
      <c r="I430" s="19" t="s">
        <v>76</v>
      </c>
    </row>
    <row r="431" customFormat="false" ht="15" hidden="false" customHeight="false" outlineLevel="0" collapsed="false">
      <c r="A431" s="19" t="s">
        <v>1017</v>
      </c>
      <c r="B431" s="19" t="s">
        <v>142</v>
      </c>
      <c r="C431" s="21" t="s">
        <v>116</v>
      </c>
      <c r="D431" s="19" t="s">
        <v>1032</v>
      </c>
      <c r="E431" s="19" t="s">
        <v>152</v>
      </c>
      <c r="F431" s="22" t="s">
        <v>1033</v>
      </c>
      <c r="G431" s="21" t="s">
        <v>74</v>
      </c>
      <c r="H431" s="21" t="s">
        <v>75</v>
      </c>
      <c r="I431" s="19" t="s">
        <v>76</v>
      </c>
    </row>
    <row r="432" customFormat="false" ht="15" hidden="false" customHeight="false" outlineLevel="0" collapsed="false">
      <c r="A432" s="19" t="s">
        <v>1034</v>
      </c>
      <c r="B432" s="19" t="s">
        <v>106</v>
      </c>
      <c r="C432" s="21" t="s">
        <v>119</v>
      </c>
      <c r="D432" s="19" t="s">
        <v>1035</v>
      </c>
      <c r="E432" s="19" t="s">
        <v>302</v>
      </c>
      <c r="F432" s="22" t="s">
        <v>1036</v>
      </c>
      <c r="G432" s="21" t="s">
        <v>74</v>
      </c>
      <c r="H432" s="21" t="s">
        <v>75</v>
      </c>
      <c r="I432" s="19" t="s">
        <v>76</v>
      </c>
    </row>
    <row r="433" customFormat="false" ht="15" hidden="false" customHeight="false" outlineLevel="0" collapsed="false">
      <c r="A433" s="19" t="s">
        <v>1017</v>
      </c>
      <c r="B433" s="19" t="s">
        <v>182</v>
      </c>
      <c r="C433" s="21" t="s">
        <v>124</v>
      </c>
      <c r="D433" s="19" t="s">
        <v>1037</v>
      </c>
      <c r="E433" s="19" t="s">
        <v>302</v>
      </c>
      <c r="F433" s="22" t="s">
        <v>1038</v>
      </c>
      <c r="G433" s="21" t="s">
        <v>74</v>
      </c>
      <c r="H433" s="21" t="s">
        <v>75</v>
      </c>
      <c r="I433" s="19" t="s">
        <v>76</v>
      </c>
    </row>
    <row r="434" customFormat="false" ht="15" hidden="false" customHeight="false" outlineLevel="0" collapsed="false">
      <c r="A434" s="19" t="s">
        <v>1017</v>
      </c>
      <c r="B434" s="19" t="s">
        <v>168</v>
      </c>
      <c r="C434" s="21" t="s">
        <v>124</v>
      </c>
      <c r="D434" s="19" t="s">
        <v>1039</v>
      </c>
      <c r="E434" s="19" t="s">
        <v>171</v>
      </c>
      <c r="F434" s="23" t="n">
        <v>5977.46</v>
      </c>
      <c r="G434" s="21" t="s">
        <v>74</v>
      </c>
      <c r="H434" s="21" t="s">
        <v>75</v>
      </c>
      <c r="I434" s="19" t="s">
        <v>76</v>
      </c>
    </row>
    <row r="435" customFormat="false" ht="15" hidden="false" customHeight="false" outlineLevel="0" collapsed="false">
      <c r="A435" s="19" t="s">
        <v>1017</v>
      </c>
      <c r="B435" s="19" t="s">
        <v>106</v>
      </c>
      <c r="C435" s="21" t="s">
        <v>128</v>
      </c>
      <c r="D435" s="19" t="s">
        <v>1040</v>
      </c>
      <c r="E435" s="19" t="s">
        <v>109</v>
      </c>
      <c r="F435" s="22" t="s">
        <v>1041</v>
      </c>
      <c r="G435" s="21" t="s">
        <v>74</v>
      </c>
      <c r="H435" s="21" t="s">
        <v>75</v>
      </c>
      <c r="I435" s="19" t="s">
        <v>76</v>
      </c>
    </row>
    <row r="436" customFormat="false" ht="15" hidden="false" customHeight="false" outlineLevel="0" collapsed="false">
      <c r="A436" s="19" t="s">
        <v>1017</v>
      </c>
      <c r="B436" s="19" t="s">
        <v>200</v>
      </c>
      <c r="C436" s="21" t="s">
        <v>128</v>
      </c>
      <c r="D436" s="19" t="s">
        <v>1042</v>
      </c>
      <c r="E436" s="19" t="s">
        <v>95</v>
      </c>
      <c r="F436" s="22" t="s">
        <v>1043</v>
      </c>
      <c r="G436" s="21" t="s">
        <v>74</v>
      </c>
      <c r="H436" s="21" t="s">
        <v>75</v>
      </c>
      <c r="I436" s="19" t="s">
        <v>76</v>
      </c>
    </row>
    <row r="437" customFormat="false" ht="15" hidden="false" customHeight="false" outlineLevel="0" collapsed="false">
      <c r="A437" s="19" t="s">
        <v>1017</v>
      </c>
      <c r="B437" s="19" t="s">
        <v>182</v>
      </c>
      <c r="C437" s="21" t="s">
        <v>128</v>
      </c>
      <c r="D437" s="19" t="s">
        <v>1044</v>
      </c>
      <c r="E437" s="19" t="s">
        <v>104</v>
      </c>
      <c r="F437" s="22" t="s">
        <v>1045</v>
      </c>
      <c r="G437" s="21" t="s">
        <v>74</v>
      </c>
      <c r="H437" s="21" t="s">
        <v>75</v>
      </c>
      <c r="I437" s="19" t="s">
        <v>76</v>
      </c>
    </row>
    <row r="438" customFormat="false" ht="15" hidden="false" customHeight="false" outlineLevel="0" collapsed="false">
      <c r="A438" s="19" t="s">
        <v>1017</v>
      </c>
      <c r="B438" s="19" t="s">
        <v>1046</v>
      </c>
      <c r="C438" s="21" t="s">
        <v>143</v>
      </c>
      <c r="D438" s="19" t="s">
        <v>1047</v>
      </c>
      <c r="E438" s="19" t="s">
        <v>1048</v>
      </c>
      <c r="F438" s="22" t="s">
        <v>1049</v>
      </c>
      <c r="G438" s="21" t="s">
        <v>74</v>
      </c>
      <c r="H438" s="21" t="s">
        <v>75</v>
      </c>
      <c r="I438" s="19" t="s">
        <v>76</v>
      </c>
    </row>
    <row r="439" customFormat="false" ht="15" hidden="false" customHeight="false" outlineLevel="0" collapsed="false">
      <c r="A439" s="19" t="s">
        <v>1017</v>
      </c>
      <c r="B439" s="19" t="s">
        <v>78</v>
      </c>
      <c r="C439" s="21" t="s">
        <v>164</v>
      </c>
      <c r="D439" s="19" t="s">
        <v>1050</v>
      </c>
      <c r="E439" s="19" t="s">
        <v>380</v>
      </c>
      <c r="F439" s="22" t="s">
        <v>1051</v>
      </c>
      <c r="G439" s="21" t="s">
        <v>74</v>
      </c>
      <c r="H439" s="21" t="s">
        <v>75</v>
      </c>
      <c r="I439" s="19" t="s">
        <v>76</v>
      </c>
    </row>
    <row r="440" customFormat="false" ht="15" hidden="false" customHeight="false" outlineLevel="0" collapsed="false">
      <c r="A440" s="19" t="s">
        <v>1017</v>
      </c>
      <c r="B440" s="19" t="s">
        <v>1046</v>
      </c>
      <c r="C440" s="21" t="s">
        <v>169</v>
      </c>
      <c r="D440" s="19" t="s">
        <v>1052</v>
      </c>
      <c r="E440" s="19" t="s">
        <v>1053</v>
      </c>
      <c r="F440" s="22" t="s">
        <v>1054</v>
      </c>
      <c r="G440" s="21" t="s">
        <v>74</v>
      </c>
      <c r="H440" s="21" t="s">
        <v>75</v>
      </c>
      <c r="I440" s="19" t="s">
        <v>76</v>
      </c>
    </row>
    <row r="441" customFormat="false" ht="15" hidden="false" customHeight="false" outlineLevel="0" collapsed="false">
      <c r="A441" s="19" t="s">
        <v>1017</v>
      </c>
      <c r="B441" s="19" t="s">
        <v>131</v>
      </c>
      <c r="C441" s="21" t="s">
        <v>169</v>
      </c>
      <c r="D441" s="19" t="s">
        <v>1055</v>
      </c>
      <c r="E441" s="19" t="s">
        <v>104</v>
      </c>
      <c r="F441" s="23" t="n">
        <v>1512.58</v>
      </c>
      <c r="G441" s="21" t="s">
        <v>74</v>
      </c>
      <c r="H441" s="21" t="s">
        <v>75</v>
      </c>
      <c r="I441" s="19" t="s">
        <v>76</v>
      </c>
    </row>
    <row r="442" customFormat="false" ht="15" hidden="false" customHeight="false" outlineLevel="0" collapsed="false">
      <c r="A442" s="19" t="s">
        <v>1017</v>
      </c>
      <c r="B442" s="19" t="s">
        <v>78</v>
      </c>
      <c r="C442" s="21" t="s">
        <v>169</v>
      </c>
      <c r="D442" s="19" t="s">
        <v>1056</v>
      </c>
      <c r="E442" s="19" t="s">
        <v>396</v>
      </c>
      <c r="F442" s="22" t="s">
        <v>1057</v>
      </c>
      <c r="G442" s="21" t="s">
        <v>74</v>
      </c>
      <c r="H442" s="21" t="s">
        <v>75</v>
      </c>
      <c r="I442" s="19" t="s">
        <v>76</v>
      </c>
    </row>
    <row r="443" customFormat="false" ht="15" hidden="false" customHeight="false" outlineLevel="0" collapsed="false">
      <c r="A443" s="19" t="s">
        <v>1017</v>
      </c>
      <c r="B443" s="19" t="s">
        <v>101</v>
      </c>
      <c r="C443" s="21" t="s">
        <v>173</v>
      </c>
      <c r="D443" s="19" t="s">
        <v>1058</v>
      </c>
      <c r="E443" s="19" t="s">
        <v>184</v>
      </c>
      <c r="F443" s="22" t="s">
        <v>1059</v>
      </c>
      <c r="G443" s="21" t="s">
        <v>74</v>
      </c>
      <c r="H443" s="21" t="s">
        <v>75</v>
      </c>
      <c r="I443" s="19" t="s">
        <v>76</v>
      </c>
    </row>
    <row r="444" customFormat="false" ht="15" hidden="false" customHeight="false" outlineLevel="0" collapsed="false">
      <c r="A444" s="19" t="s">
        <v>1017</v>
      </c>
      <c r="B444" s="19" t="s">
        <v>106</v>
      </c>
      <c r="C444" s="21" t="s">
        <v>178</v>
      </c>
      <c r="D444" s="19" t="s">
        <v>1060</v>
      </c>
      <c r="E444" s="19" t="s">
        <v>109</v>
      </c>
      <c r="F444" s="22" t="s">
        <v>1061</v>
      </c>
      <c r="G444" s="21" t="s">
        <v>74</v>
      </c>
      <c r="H444" s="21" t="s">
        <v>75</v>
      </c>
      <c r="I444" s="19" t="s">
        <v>76</v>
      </c>
    </row>
    <row r="445" customFormat="false" ht="15" hidden="false" customHeight="false" outlineLevel="0" collapsed="false">
      <c r="A445" s="19" t="s">
        <v>1017</v>
      </c>
      <c r="B445" s="19" t="s">
        <v>131</v>
      </c>
      <c r="C445" s="21" t="s">
        <v>178</v>
      </c>
      <c r="D445" s="19" t="s">
        <v>1062</v>
      </c>
      <c r="E445" s="19" t="s">
        <v>302</v>
      </c>
      <c r="F445" s="22" t="s">
        <v>1063</v>
      </c>
      <c r="G445" s="21" t="s">
        <v>74</v>
      </c>
      <c r="H445" s="21" t="s">
        <v>75</v>
      </c>
      <c r="I445" s="19" t="s">
        <v>76</v>
      </c>
    </row>
    <row r="446" customFormat="false" ht="15" hidden="false" customHeight="false" outlineLevel="0" collapsed="false">
      <c r="A446" s="19" t="s">
        <v>1017</v>
      </c>
      <c r="B446" s="19" t="s">
        <v>182</v>
      </c>
      <c r="C446" s="21" t="s">
        <v>212</v>
      </c>
      <c r="D446" s="19" t="s">
        <v>1064</v>
      </c>
      <c r="E446" s="19" t="s">
        <v>184</v>
      </c>
      <c r="F446" s="22" t="s">
        <v>1065</v>
      </c>
      <c r="G446" s="21" t="s">
        <v>74</v>
      </c>
      <c r="H446" s="21" t="s">
        <v>75</v>
      </c>
      <c r="I446" s="19" t="s">
        <v>76</v>
      </c>
    </row>
    <row r="447" customFormat="false" ht="15" hidden="false" customHeight="false" outlineLevel="0" collapsed="false">
      <c r="A447" s="19" t="s">
        <v>1017</v>
      </c>
      <c r="B447" s="19" t="s">
        <v>335</v>
      </c>
      <c r="C447" s="21" t="s">
        <v>220</v>
      </c>
      <c r="D447" s="19" t="s">
        <v>1066</v>
      </c>
      <c r="E447" s="19" t="s">
        <v>628</v>
      </c>
      <c r="F447" s="22" t="s">
        <v>1067</v>
      </c>
      <c r="G447" s="21" t="s">
        <v>74</v>
      </c>
      <c r="H447" s="21" t="s">
        <v>75</v>
      </c>
      <c r="I447" s="19" t="s">
        <v>76</v>
      </c>
    </row>
    <row r="448" customFormat="false" ht="15" hidden="false" customHeight="false" outlineLevel="0" collapsed="false">
      <c r="A448" s="19" t="s">
        <v>1017</v>
      </c>
      <c r="B448" s="19" t="s">
        <v>131</v>
      </c>
      <c r="C448" s="21" t="s">
        <v>226</v>
      </c>
      <c r="D448" s="19" t="s">
        <v>1068</v>
      </c>
      <c r="E448" s="19" t="s">
        <v>109</v>
      </c>
      <c r="F448" s="23" t="n">
        <v>1016.87</v>
      </c>
      <c r="G448" s="21" t="s">
        <v>74</v>
      </c>
      <c r="H448" s="21" t="s">
        <v>75</v>
      </c>
      <c r="I448" s="19" t="s">
        <v>76</v>
      </c>
    </row>
    <row r="449" customFormat="false" ht="15" hidden="false" customHeight="false" outlineLevel="0" collapsed="false">
      <c r="A449" s="19" t="s">
        <v>1017</v>
      </c>
      <c r="B449" s="19" t="s">
        <v>101</v>
      </c>
      <c r="C449" s="21" t="s">
        <v>226</v>
      </c>
      <c r="D449" s="19" t="s">
        <v>1069</v>
      </c>
      <c r="E449" s="19" t="s">
        <v>184</v>
      </c>
      <c r="F449" s="22" t="s">
        <v>1070</v>
      </c>
      <c r="G449" s="21" t="s">
        <v>74</v>
      </c>
      <c r="H449" s="21" t="s">
        <v>75</v>
      </c>
      <c r="I449" s="19" t="s">
        <v>76</v>
      </c>
    </row>
    <row r="450" customFormat="false" ht="15" hidden="false" customHeight="false" outlineLevel="0" collapsed="false">
      <c r="A450" s="19" t="s">
        <v>1017</v>
      </c>
      <c r="B450" s="19" t="s">
        <v>182</v>
      </c>
      <c r="C450" s="21" t="s">
        <v>70</v>
      </c>
      <c r="D450" s="19" t="s">
        <v>1071</v>
      </c>
      <c r="E450" s="19" t="s">
        <v>133</v>
      </c>
      <c r="F450" s="22" t="s">
        <v>1072</v>
      </c>
      <c r="G450" s="21" t="s">
        <v>74</v>
      </c>
      <c r="H450" s="21" t="s">
        <v>75</v>
      </c>
      <c r="I450" s="19" t="s">
        <v>76</v>
      </c>
    </row>
    <row r="451" customFormat="false" ht="15" hidden="false" customHeight="false" outlineLevel="0" collapsed="false">
      <c r="A451" s="19" t="s">
        <v>1017</v>
      </c>
      <c r="B451" s="19" t="s">
        <v>163</v>
      </c>
      <c r="C451" s="21" t="s">
        <v>251</v>
      </c>
      <c r="D451" s="19" t="s">
        <v>1073</v>
      </c>
      <c r="E451" s="19" t="s">
        <v>638</v>
      </c>
      <c r="F451" s="22" t="s">
        <v>1074</v>
      </c>
      <c r="G451" s="21" t="s">
        <v>74</v>
      </c>
      <c r="H451" s="21" t="s">
        <v>75</v>
      </c>
      <c r="I451" s="19" t="s">
        <v>76</v>
      </c>
    </row>
    <row r="452" customFormat="false" ht="15" hidden="false" customHeight="false" outlineLevel="0" collapsed="false">
      <c r="A452" s="19" t="s">
        <v>1017</v>
      </c>
      <c r="B452" s="19" t="s">
        <v>163</v>
      </c>
      <c r="C452" s="21" t="s">
        <v>583</v>
      </c>
      <c r="D452" s="19" t="s">
        <v>1075</v>
      </c>
      <c r="E452" s="19" t="s">
        <v>1076</v>
      </c>
      <c r="F452" s="22" t="s">
        <v>1077</v>
      </c>
      <c r="G452" s="21" t="s">
        <v>74</v>
      </c>
      <c r="H452" s="21" t="s">
        <v>75</v>
      </c>
      <c r="I452" s="19" t="s">
        <v>76</v>
      </c>
    </row>
    <row r="453" customFormat="false" ht="15" hidden="false" customHeight="false" outlineLevel="0" collapsed="false">
      <c r="A453" s="19" t="s">
        <v>1017</v>
      </c>
      <c r="B453" s="19" t="s">
        <v>69</v>
      </c>
      <c r="C453" s="21" t="s">
        <v>269</v>
      </c>
      <c r="D453" s="19" t="s">
        <v>1078</v>
      </c>
      <c r="E453" s="19" t="s">
        <v>894</v>
      </c>
      <c r="F453" s="22" t="s">
        <v>1079</v>
      </c>
      <c r="G453" s="21" t="s">
        <v>74</v>
      </c>
      <c r="H453" s="21" t="s">
        <v>75</v>
      </c>
      <c r="I453" s="19" t="s">
        <v>76</v>
      </c>
    </row>
    <row r="454" customFormat="false" ht="15" hidden="false" customHeight="false" outlineLevel="0" collapsed="false">
      <c r="A454" s="19" t="s">
        <v>1017</v>
      </c>
      <c r="B454" s="19" t="s">
        <v>131</v>
      </c>
      <c r="C454" s="21" t="s">
        <v>269</v>
      </c>
      <c r="D454" s="19" t="s">
        <v>1080</v>
      </c>
      <c r="E454" s="19" t="s">
        <v>104</v>
      </c>
      <c r="F454" s="22" t="s">
        <v>1081</v>
      </c>
      <c r="G454" s="21" t="s">
        <v>74</v>
      </c>
      <c r="H454" s="21" t="s">
        <v>75</v>
      </c>
      <c r="I454" s="19" t="s">
        <v>76</v>
      </c>
    </row>
    <row r="455" customFormat="false" ht="15" hidden="false" customHeight="false" outlineLevel="0" collapsed="false">
      <c r="A455" s="19" t="s">
        <v>1034</v>
      </c>
      <c r="B455" s="19" t="s">
        <v>263</v>
      </c>
      <c r="C455" s="21" t="s">
        <v>460</v>
      </c>
      <c r="D455" s="19" t="s">
        <v>1082</v>
      </c>
      <c r="E455" s="19" t="s">
        <v>292</v>
      </c>
      <c r="F455" s="23" t="n">
        <v>1996.08</v>
      </c>
      <c r="G455" s="21" t="s">
        <v>74</v>
      </c>
      <c r="H455" s="21" t="s">
        <v>75</v>
      </c>
      <c r="I455" s="19" t="s">
        <v>76</v>
      </c>
    </row>
    <row r="456" customFormat="false" ht="15" hidden="false" customHeight="false" outlineLevel="0" collapsed="false">
      <c r="A456" s="19" t="s">
        <v>1017</v>
      </c>
      <c r="B456" s="19" t="s">
        <v>131</v>
      </c>
      <c r="C456" s="21" t="s">
        <v>460</v>
      </c>
      <c r="D456" s="19" t="s">
        <v>1083</v>
      </c>
      <c r="E456" s="19" t="s">
        <v>104</v>
      </c>
      <c r="F456" s="22" t="s">
        <v>1084</v>
      </c>
      <c r="G456" s="21" t="s">
        <v>74</v>
      </c>
      <c r="H456" s="21" t="s">
        <v>75</v>
      </c>
      <c r="I456" s="19" t="s">
        <v>76</v>
      </c>
    </row>
    <row r="457" customFormat="false" ht="15" hidden="false" customHeight="false" outlineLevel="0" collapsed="false">
      <c r="A457" s="19" t="s">
        <v>1017</v>
      </c>
      <c r="B457" s="19" t="s">
        <v>93</v>
      </c>
      <c r="C457" s="21" t="s">
        <v>603</v>
      </c>
      <c r="D457" s="19" t="s">
        <v>1085</v>
      </c>
      <c r="E457" s="19" t="s">
        <v>95</v>
      </c>
      <c r="F457" s="22" t="s">
        <v>1086</v>
      </c>
      <c r="G457" s="21" t="s">
        <v>74</v>
      </c>
      <c r="H457" s="21" t="s">
        <v>75</v>
      </c>
      <c r="I457" s="19" t="s">
        <v>76</v>
      </c>
    </row>
    <row r="458" customFormat="false" ht="15" hidden="false" customHeight="false" outlineLevel="0" collapsed="false">
      <c r="A458" s="18" t="s">
        <v>304</v>
      </c>
      <c r="E458" s="18" t="s">
        <v>1087</v>
      </c>
      <c r="F458" s="24" t="s">
        <v>1088</v>
      </c>
    </row>
    <row r="459" customFormat="false" ht="15" hidden="false" customHeight="false" outlineLevel="0" collapsed="false">
      <c r="A459" s="19" t="s">
        <v>1089</v>
      </c>
      <c r="B459" s="19" t="s">
        <v>310</v>
      </c>
      <c r="C459" s="21" t="s">
        <v>102</v>
      </c>
      <c r="D459" s="19" t="s">
        <v>1090</v>
      </c>
      <c r="E459" s="19" t="s">
        <v>1091</v>
      </c>
      <c r="F459" s="22" t="s">
        <v>1092</v>
      </c>
      <c r="G459" s="21" t="s">
        <v>74</v>
      </c>
      <c r="H459" s="21" t="s">
        <v>75</v>
      </c>
      <c r="I459" s="19" t="s">
        <v>76</v>
      </c>
    </row>
    <row r="460" customFormat="false" ht="15" hidden="false" customHeight="false" outlineLevel="0" collapsed="false">
      <c r="A460" s="19" t="s">
        <v>1089</v>
      </c>
      <c r="B460" s="19" t="s">
        <v>83</v>
      </c>
      <c r="C460" s="21" t="s">
        <v>107</v>
      </c>
      <c r="D460" s="19" t="s">
        <v>1093</v>
      </c>
      <c r="E460" s="19" t="s">
        <v>555</v>
      </c>
      <c r="F460" s="22" t="s">
        <v>1094</v>
      </c>
      <c r="G460" s="21" t="s">
        <v>74</v>
      </c>
      <c r="H460" s="21" t="s">
        <v>75</v>
      </c>
      <c r="I460" s="19" t="s">
        <v>76</v>
      </c>
    </row>
    <row r="461" customFormat="false" ht="15" hidden="false" customHeight="false" outlineLevel="0" collapsed="false">
      <c r="A461" s="19" t="s">
        <v>1089</v>
      </c>
      <c r="B461" s="19" t="s">
        <v>101</v>
      </c>
      <c r="C461" s="21" t="s">
        <v>116</v>
      </c>
      <c r="D461" s="19" t="s">
        <v>1095</v>
      </c>
      <c r="E461" s="19" t="s">
        <v>302</v>
      </c>
      <c r="F461" s="22" t="s">
        <v>1096</v>
      </c>
      <c r="G461" s="21" t="s">
        <v>74</v>
      </c>
      <c r="H461" s="21" t="s">
        <v>75</v>
      </c>
      <c r="I461" s="19" t="s">
        <v>76</v>
      </c>
    </row>
    <row r="462" customFormat="false" ht="15" hidden="false" customHeight="false" outlineLevel="0" collapsed="false">
      <c r="A462" s="19" t="s">
        <v>1089</v>
      </c>
      <c r="B462" s="19" t="s">
        <v>131</v>
      </c>
      <c r="C462" s="21" t="s">
        <v>119</v>
      </c>
      <c r="D462" s="19" t="s">
        <v>1097</v>
      </c>
      <c r="E462" s="19" t="s">
        <v>109</v>
      </c>
      <c r="F462" s="22" t="s">
        <v>1098</v>
      </c>
      <c r="G462" s="21" t="s">
        <v>74</v>
      </c>
      <c r="H462" s="21" t="s">
        <v>75</v>
      </c>
      <c r="I462" s="19" t="s">
        <v>76</v>
      </c>
    </row>
    <row r="463" customFormat="false" ht="15" hidden="false" customHeight="false" outlineLevel="0" collapsed="false">
      <c r="A463" s="19" t="s">
        <v>1099</v>
      </c>
      <c r="B463" s="19" t="s">
        <v>182</v>
      </c>
      <c r="C463" s="21" t="s">
        <v>124</v>
      </c>
      <c r="D463" s="19" t="s">
        <v>1100</v>
      </c>
      <c r="E463" s="19" t="s">
        <v>104</v>
      </c>
      <c r="F463" s="23" t="n">
        <v>1419.27</v>
      </c>
      <c r="G463" s="21" t="s">
        <v>74</v>
      </c>
      <c r="H463" s="21" t="s">
        <v>75</v>
      </c>
      <c r="I463" s="19" t="s">
        <v>76</v>
      </c>
    </row>
    <row r="464" customFormat="false" ht="15" hidden="false" customHeight="false" outlineLevel="0" collapsed="false">
      <c r="A464" s="19" t="s">
        <v>1089</v>
      </c>
      <c r="B464" s="19" t="s">
        <v>106</v>
      </c>
      <c r="C464" s="21" t="s">
        <v>128</v>
      </c>
      <c r="D464" s="19" t="s">
        <v>1101</v>
      </c>
      <c r="E464" s="19" t="s">
        <v>109</v>
      </c>
      <c r="F464" s="22" t="s">
        <v>1102</v>
      </c>
      <c r="G464" s="21" t="s">
        <v>74</v>
      </c>
      <c r="H464" s="21" t="s">
        <v>75</v>
      </c>
      <c r="I464" s="19" t="s">
        <v>76</v>
      </c>
    </row>
    <row r="465" customFormat="false" ht="15" hidden="false" customHeight="false" outlineLevel="0" collapsed="false">
      <c r="A465" s="19" t="s">
        <v>1089</v>
      </c>
      <c r="B465" s="19" t="s">
        <v>106</v>
      </c>
      <c r="C465" s="21" t="s">
        <v>128</v>
      </c>
      <c r="D465" s="19" t="s">
        <v>1103</v>
      </c>
      <c r="E465" s="19" t="s">
        <v>302</v>
      </c>
      <c r="F465" s="22" t="s">
        <v>1104</v>
      </c>
      <c r="G465" s="21" t="s">
        <v>74</v>
      </c>
      <c r="H465" s="21" t="s">
        <v>75</v>
      </c>
      <c r="I465" s="19" t="s">
        <v>76</v>
      </c>
    </row>
    <row r="466" customFormat="false" ht="15" hidden="false" customHeight="false" outlineLevel="0" collapsed="false">
      <c r="A466" s="19" t="s">
        <v>1089</v>
      </c>
      <c r="B466" s="19" t="s">
        <v>200</v>
      </c>
      <c r="C466" s="21" t="s">
        <v>143</v>
      </c>
      <c r="D466" s="19" t="s">
        <v>1105</v>
      </c>
      <c r="E466" s="19" t="s">
        <v>95</v>
      </c>
      <c r="F466" s="22" t="s">
        <v>1106</v>
      </c>
      <c r="G466" s="21" t="s">
        <v>74</v>
      </c>
      <c r="H466" s="21" t="s">
        <v>75</v>
      </c>
      <c r="I466" s="19" t="s">
        <v>76</v>
      </c>
    </row>
    <row r="467" customFormat="false" ht="15" hidden="false" customHeight="false" outlineLevel="0" collapsed="false">
      <c r="A467" s="19" t="s">
        <v>1089</v>
      </c>
      <c r="B467" s="19" t="s">
        <v>182</v>
      </c>
      <c r="C467" s="21" t="s">
        <v>143</v>
      </c>
      <c r="D467" s="19" t="s">
        <v>1107</v>
      </c>
      <c r="E467" s="19" t="s">
        <v>271</v>
      </c>
      <c r="F467" s="22" t="s">
        <v>1108</v>
      </c>
      <c r="G467" s="21" t="s">
        <v>74</v>
      </c>
      <c r="H467" s="21" t="s">
        <v>75</v>
      </c>
      <c r="I467" s="19" t="s">
        <v>76</v>
      </c>
    </row>
    <row r="468" customFormat="false" ht="15" hidden="false" customHeight="false" outlineLevel="0" collapsed="false">
      <c r="A468" s="19" t="s">
        <v>1089</v>
      </c>
      <c r="B468" s="19" t="s">
        <v>131</v>
      </c>
      <c r="C468" s="21" t="s">
        <v>164</v>
      </c>
      <c r="D468" s="19" t="s">
        <v>1109</v>
      </c>
      <c r="E468" s="19" t="s">
        <v>133</v>
      </c>
      <c r="F468" s="22" t="s">
        <v>1110</v>
      </c>
      <c r="G468" s="21" t="s">
        <v>74</v>
      </c>
      <c r="H468" s="21" t="s">
        <v>75</v>
      </c>
      <c r="I468" s="19" t="s">
        <v>76</v>
      </c>
    </row>
    <row r="469" customFormat="false" ht="15" hidden="false" customHeight="false" outlineLevel="0" collapsed="false">
      <c r="A469" s="19" t="s">
        <v>1089</v>
      </c>
      <c r="B469" s="19" t="s">
        <v>106</v>
      </c>
      <c r="C469" s="21" t="s">
        <v>164</v>
      </c>
      <c r="D469" s="19" t="s">
        <v>1111</v>
      </c>
      <c r="E469" s="19" t="s">
        <v>133</v>
      </c>
      <c r="F469" s="22" t="s">
        <v>1112</v>
      </c>
      <c r="G469" s="21" t="s">
        <v>74</v>
      </c>
      <c r="H469" s="21" t="s">
        <v>75</v>
      </c>
      <c r="I469" s="19" t="s">
        <v>76</v>
      </c>
    </row>
    <row r="470" customFormat="false" ht="15" hidden="false" customHeight="false" outlineLevel="0" collapsed="false">
      <c r="A470" s="19" t="s">
        <v>1089</v>
      </c>
      <c r="B470" s="19" t="s">
        <v>154</v>
      </c>
      <c r="C470" s="21" t="s">
        <v>173</v>
      </c>
      <c r="D470" s="19" t="s">
        <v>1113</v>
      </c>
      <c r="E470" s="19" t="s">
        <v>156</v>
      </c>
      <c r="F470" s="23" t="n">
        <v>905.13</v>
      </c>
      <c r="G470" s="21" t="s">
        <v>74</v>
      </c>
      <c r="H470" s="21" t="s">
        <v>75</v>
      </c>
      <c r="I470" s="19" t="s">
        <v>76</v>
      </c>
    </row>
    <row r="471" customFormat="false" ht="15" hidden="false" customHeight="false" outlineLevel="0" collapsed="false">
      <c r="A471" s="19" t="s">
        <v>1089</v>
      </c>
      <c r="B471" s="19" t="s">
        <v>310</v>
      </c>
      <c r="C471" s="21" t="s">
        <v>178</v>
      </c>
      <c r="D471" s="19" t="s">
        <v>1114</v>
      </c>
      <c r="E471" s="19" t="s">
        <v>1091</v>
      </c>
      <c r="F471" s="22" t="s">
        <v>1115</v>
      </c>
      <c r="G471" s="21" t="s">
        <v>74</v>
      </c>
      <c r="H471" s="21" t="s">
        <v>75</v>
      </c>
      <c r="I471" s="19" t="s">
        <v>76</v>
      </c>
    </row>
    <row r="472" customFormat="false" ht="15" hidden="false" customHeight="false" outlineLevel="0" collapsed="false">
      <c r="A472" s="19" t="s">
        <v>1089</v>
      </c>
      <c r="B472" s="19" t="s">
        <v>101</v>
      </c>
      <c r="C472" s="21" t="s">
        <v>197</v>
      </c>
      <c r="D472" s="19" t="s">
        <v>1116</v>
      </c>
      <c r="E472" s="19" t="s">
        <v>104</v>
      </c>
      <c r="F472" s="22" t="s">
        <v>1117</v>
      </c>
      <c r="G472" s="21" t="s">
        <v>74</v>
      </c>
      <c r="H472" s="21" t="s">
        <v>75</v>
      </c>
      <c r="I472" s="19" t="s">
        <v>76</v>
      </c>
    </row>
    <row r="473" customFormat="false" ht="15" hidden="false" customHeight="false" outlineLevel="0" collapsed="false">
      <c r="A473" s="19" t="s">
        <v>1089</v>
      </c>
      <c r="B473" s="19" t="s">
        <v>131</v>
      </c>
      <c r="C473" s="21" t="s">
        <v>197</v>
      </c>
      <c r="D473" s="19" t="s">
        <v>1118</v>
      </c>
      <c r="E473" s="19" t="s">
        <v>184</v>
      </c>
      <c r="F473" s="22" t="s">
        <v>1119</v>
      </c>
      <c r="G473" s="21" t="s">
        <v>74</v>
      </c>
      <c r="H473" s="21" t="s">
        <v>75</v>
      </c>
      <c r="I473" s="19" t="s">
        <v>76</v>
      </c>
    </row>
    <row r="474" customFormat="false" ht="15" hidden="false" customHeight="false" outlineLevel="0" collapsed="false">
      <c r="A474" s="19" t="s">
        <v>1089</v>
      </c>
      <c r="B474" s="19" t="s">
        <v>106</v>
      </c>
      <c r="C474" s="21" t="s">
        <v>220</v>
      </c>
      <c r="D474" s="19" t="s">
        <v>1120</v>
      </c>
      <c r="E474" s="19" t="s">
        <v>180</v>
      </c>
      <c r="F474" s="22" t="s">
        <v>1121</v>
      </c>
      <c r="G474" s="21" t="s">
        <v>74</v>
      </c>
      <c r="H474" s="21" t="s">
        <v>75</v>
      </c>
      <c r="I474" s="19" t="s">
        <v>76</v>
      </c>
    </row>
    <row r="475" customFormat="false" ht="15" hidden="false" customHeight="false" outlineLevel="0" collapsed="false">
      <c r="A475" s="19" t="s">
        <v>1089</v>
      </c>
      <c r="B475" s="19" t="s">
        <v>106</v>
      </c>
      <c r="C475" s="21" t="s">
        <v>226</v>
      </c>
      <c r="D475" s="19" t="s">
        <v>1122</v>
      </c>
      <c r="E475" s="19" t="s">
        <v>109</v>
      </c>
      <c r="F475" s="22" t="s">
        <v>1123</v>
      </c>
      <c r="G475" s="21" t="s">
        <v>74</v>
      </c>
      <c r="H475" s="21" t="s">
        <v>75</v>
      </c>
      <c r="I475" s="19" t="s">
        <v>76</v>
      </c>
    </row>
    <row r="476" customFormat="false" ht="15" hidden="false" customHeight="false" outlineLevel="0" collapsed="false">
      <c r="A476" s="19" t="s">
        <v>1089</v>
      </c>
      <c r="B476" s="19" t="s">
        <v>101</v>
      </c>
      <c r="C476" s="21" t="s">
        <v>70</v>
      </c>
      <c r="D476" s="19" t="s">
        <v>1124</v>
      </c>
      <c r="E476" s="19" t="s">
        <v>302</v>
      </c>
      <c r="F476" s="22" t="s">
        <v>1125</v>
      </c>
      <c r="G476" s="21" t="s">
        <v>74</v>
      </c>
      <c r="H476" s="21" t="s">
        <v>75</v>
      </c>
      <c r="I476" s="19" t="s">
        <v>76</v>
      </c>
    </row>
    <row r="477" customFormat="false" ht="15" hidden="false" customHeight="false" outlineLevel="0" collapsed="false">
      <c r="A477" s="19" t="s">
        <v>1089</v>
      </c>
      <c r="B477" s="19" t="s">
        <v>101</v>
      </c>
      <c r="C477" s="21" t="s">
        <v>235</v>
      </c>
      <c r="D477" s="19" t="s">
        <v>1126</v>
      </c>
      <c r="E477" s="19" t="s">
        <v>271</v>
      </c>
      <c r="F477" s="23" t="n">
        <v>1235.83</v>
      </c>
      <c r="G477" s="21" t="s">
        <v>74</v>
      </c>
      <c r="H477" s="21" t="s">
        <v>75</v>
      </c>
      <c r="I477" s="19" t="s">
        <v>76</v>
      </c>
    </row>
    <row r="478" customFormat="false" ht="15" hidden="false" customHeight="false" outlineLevel="0" collapsed="false">
      <c r="A478" s="19" t="s">
        <v>1089</v>
      </c>
      <c r="B478" s="19" t="s">
        <v>69</v>
      </c>
      <c r="C478" s="21" t="s">
        <v>235</v>
      </c>
      <c r="D478" s="19" t="s">
        <v>1127</v>
      </c>
      <c r="E478" s="19" t="s">
        <v>1128</v>
      </c>
      <c r="F478" s="22" t="s">
        <v>1129</v>
      </c>
      <c r="G478" s="21" t="s">
        <v>74</v>
      </c>
      <c r="H478" s="21" t="s">
        <v>75</v>
      </c>
      <c r="I478" s="19" t="s">
        <v>76</v>
      </c>
    </row>
    <row r="479" customFormat="false" ht="15" hidden="false" customHeight="false" outlineLevel="0" collapsed="false">
      <c r="A479" s="19" t="s">
        <v>1130</v>
      </c>
      <c r="B479" s="19" t="s">
        <v>707</v>
      </c>
      <c r="C479" s="21" t="s">
        <v>259</v>
      </c>
      <c r="D479" s="19" t="s">
        <v>1131</v>
      </c>
      <c r="E479" s="19" t="s">
        <v>1132</v>
      </c>
      <c r="F479" s="22" t="s">
        <v>1133</v>
      </c>
      <c r="G479" s="21" t="s">
        <v>74</v>
      </c>
      <c r="H479" s="21" t="s">
        <v>75</v>
      </c>
      <c r="I479" s="19" t="s">
        <v>76</v>
      </c>
    </row>
    <row r="480" customFormat="false" ht="15" hidden="false" customHeight="false" outlineLevel="0" collapsed="false">
      <c r="A480" s="19" t="s">
        <v>1089</v>
      </c>
      <c r="B480" s="19" t="s">
        <v>131</v>
      </c>
      <c r="C480" s="21" t="s">
        <v>259</v>
      </c>
      <c r="D480" s="19" t="s">
        <v>1134</v>
      </c>
      <c r="E480" s="19" t="s">
        <v>104</v>
      </c>
      <c r="F480" s="22" t="s">
        <v>1135</v>
      </c>
      <c r="G480" s="21" t="s">
        <v>74</v>
      </c>
      <c r="H480" s="21" t="s">
        <v>75</v>
      </c>
      <c r="I480" s="19" t="s">
        <v>76</v>
      </c>
    </row>
    <row r="481" customFormat="false" ht="15" hidden="false" customHeight="false" outlineLevel="0" collapsed="false">
      <c r="A481" s="19" t="s">
        <v>1089</v>
      </c>
      <c r="B481" s="19" t="s">
        <v>69</v>
      </c>
      <c r="C481" s="21" t="s">
        <v>269</v>
      </c>
      <c r="D481" s="19" t="s">
        <v>1136</v>
      </c>
      <c r="E481" s="19" t="s">
        <v>354</v>
      </c>
      <c r="F481" s="22" t="s">
        <v>1137</v>
      </c>
      <c r="G481" s="21" t="s">
        <v>74</v>
      </c>
      <c r="H481" s="21" t="s">
        <v>75</v>
      </c>
      <c r="I481" s="19" t="s">
        <v>76</v>
      </c>
    </row>
    <row r="482" customFormat="false" ht="15" hidden="false" customHeight="false" outlineLevel="0" collapsed="false">
      <c r="A482" s="19" t="s">
        <v>1089</v>
      </c>
      <c r="B482" s="19" t="s">
        <v>131</v>
      </c>
      <c r="C482" s="21" t="s">
        <v>275</v>
      </c>
      <c r="D482" s="19" t="s">
        <v>1138</v>
      </c>
      <c r="E482" s="19" t="s">
        <v>133</v>
      </c>
      <c r="F482" s="22" t="s">
        <v>1139</v>
      </c>
      <c r="G482" s="21" t="s">
        <v>74</v>
      </c>
      <c r="H482" s="21" t="s">
        <v>75</v>
      </c>
      <c r="I482" s="19" t="s">
        <v>76</v>
      </c>
    </row>
    <row r="483" customFormat="false" ht="15" hidden="false" customHeight="false" outlineLevel="0" collapsed="false">
      <c r="A483" s="19" t="s">
        <v>1089</v>
      </c>
      <c r="B483" s="19" t="s">
        <v>123</v>
      </c>
      <c r="C483" s="21" t="s">
        <v>460</v>
      </c>
      <c r="D483" s="19" t="s">
        <v>1140</v>
      </c>
      <c r="E483" s="19" t="s">
        <v>1141</v>
      </c>
      <c r="F483" s="22" t="s">
        <v>1142</v>
      </c>
      <c r="G483" s="21" t="s">
        <v>74</v>
      </c>
      <c r="H483" s="21" t="s">
        <v>75</v>
      </c>
      <c r="I483" s="19" t="s">
        <v>76</v>
      </c>
    </row>
    <row r="484" customFormat="false" ht="15" hidden="false" customHeight="false" outlineLevel="0" collapsed="false">
      <c r="A484" s="19" t="s">
        <v>1089</v>
      </c>
      <c r="B484" s="19" t="s">
        <v>101</v>
      </c>
      <c r="C484" s="21" t="s">
        <v>282</v>
      </c>
      <c r="D484" s="19" t="s">
        <v>1143</v>
      </c>
      <c r="E484" s="19" t="s">
        <v>184</v>
      </c>
      <c r="F484" s="23" t="n">
        <v>784.25</v>
      </c>
      <c r="G484" s="21" t="s">
        <v>74</v>
      </c>
      <c r="H484" s="21" t="s">
        <v>75</v>
      </c>
      <c r="I484" s="19" t="s">
        <v>76</v>
      </c>
    </row>
    <row r="485" customFormat="false" ht="15" hidden="false" customHeight="false" outlineLevel="0" collapsed="false">
      <c r="A485" s="19" t="s">
        <v>1089</v>
      </c>
      <c r="B485" s="19" t="s">
        <v>182</v>
      </c>
      <c r="C485" s="21" t="s">
        <v>285</v>
      </c>
      <c r="D485" s="19" t="s">
        <v>1144</v>
      </c>
      <c r="E485" s="19" t="s">
        <v>302</v>
      </c>
      <c r="F485" s="22" t="s">
        <v>1145</v>
      </c>
      <c r="G485" s="21" t="s">
        <v>74</v>
      </c>
      <c r="H485" s="21" t="s">
        <v>75</v>
      </c>
      <c r="I485" s="19" t="s">
        <v>76</v>
      </c>
    </row>
    <row r="486" customFormat="false" ht="15" hidden="false" customHeight="false" outlineLevel="0" collapsed="false">
      <c r="A486" s="19" t="s">
        <v>1089</v>
      </c>
      <c r="B486" s="19" t="s">
        <v>83</v>
      </c>
      <c r="C486" s="21" t="s">
        <v>285</v>
      </c>
      <c r="D486" s="19" t="s">
        <v>1146</v>
      </c>
      <c r="E486" s="19" t="s">
        <v>359</v>
      </c>
      <c r="F486" s="22" t="s">
        <v>1147</v>
      </c>
      <c r="G486" s="21" t="s">
        <v>74</v>
      </c>
      <c r="H486" s="21" t="s">
        <v>75</v>
      </c>
      <c r="I486" s="19" t="s">
        <v>76</v>
      </c>
    </row>
    <row r="487" customFormat="false" ht="15" hidden="false" customHeight="false" outlineLevel="0" collapsed="false">
      <c r="A487" s="19" t="s">
        <v>1089</v>
      </c>
      <c r="B487" s="19" t="s">
        <v>123</v>
      </c>
      <c r="C487" s="21" t="s">
        <v>299</v>
      </c>
      <c r="D487" s="19" t="s">
        <v>1148</v>
      </c>
      <c r="E487" s="19" t="s">
        <v>126</v>
      </c>
      <c r="F487" s="22" t="s">
        <v>1149</v>
      </c>
      <c r="G487" s="21" t="s">
        <v>74</v>
      </c>
      <c r="H487" s="21" t="s">
        <v>75</v>
      </c>
      <c r="I487" s="19" t="s">
        <v>76</v>
      </c>
    </row>
    <row r="488" customFormat="false" ht="15" hidden="false" customHeight="false" outlineLevel="0" collapsed="false">
      <c r="A488" s="18" t="s">
        <v>304</v>
      </c>
      <c r="E488" s="18" t="s">
        <v>1150</v>
      </c>
      <c r="F488" s="24" t="s">
        <v>1151</v>
      </c>
    </row>
    <row r="489" customFormat="false" ht="15" hidden="false" customHeight="false" outlineLevel="0" collapsed="false">
      <c r="A489" s="19" t="s">
        <v>1152</v>
      </c>
      <c r="B489" s="19" t="s">
        <v>101</v>
      </c>
      <c r="C489" s="21" t="s">
        <v>79</v>
      </c>
      <c r="D489" s="19" t="s">
        <v>1153</v>
      </c>
      <c r="E489" s="19" t="s">
        <v>184</v>
      </c>
      <c r="F489" s="22" t="s">
        <v>1154</v>
      </c>
      <c r="G489" s="21" t="s">
        <v>74</v>
      </c>
      <c r="H489" s="21" t="s">
        <v>75</v>
      </c>
      <c r="I489" s="19" t="s">
        <v>76</v>
      </c>
    </row>
    <row r="490" customFormat="false" ht="15" hidden="false" customHeight="false" outlineLevel="0" collapsed="false">
      <c r="A490" s="19" t="s">
        <v>1152</v>
      </c>
      <c r="B490" s="19" t="s">
        <v>182</v>
      </c>
      <c r="C490" s="21" t="s">
        <v>79</v>
      </c>
      <c r="D490" s="19" t="s">
        <v>1155</v>
      </c>
      <c r="E490" s="19" t="s">
        <v>271</v>
      </c>
      <c r="F490" s="22" t="s">
        <v>1156</v>
      </c>
      <c r="G490" s="21" t="s">
        <v>74</v>
      </c>
      <c r="H490" s="21" t="s">
        <v>75</v>
      </c>
      <c r="I490" s="19" t="s">
        <v>76</v>
      </c>
    </row>
    <row r="491" customFormat="false" ht="15" hidden="false" customHeight="false" outlineLevel="0" collapsed="false">
      <c r="A491" s="19" t="s">
        <v>1152</v>
      </c>
      <c r="B491" s="19" t="s">
        <v>168</v>
      </c>
      <c r="C491" s="21" t="s">
        <v>116</v>
      </c>
      <c r="D491" s="19" t="s">
        <v>1157</v>
      </c>
      <c r="E491" s="19" t="s">
        <v>171</v>
      </c>
      <c r="F491" s="22" t="s">
        <v>1158</v>
      </c>
      <c r="G491" s="21" t="s">
        <v>74</v>
      </c>
      <c r="H491" s="21" t="s">
        <v>75</v>
      </c>
      <c r="I491" s="19" t="s">
        <v>76</v>
      </c>
    </row>
    <row r="492" customFormat="false" ht="15" hidden="false" customHeight="false" outlineLevel="0" collapsed="false">
      <c r="A492" s="19" t="s">
        <v>1152</v>
      </c>
      <c r="B492" s="19" t="s">
        <v>707</v>
      </c>
      <c r="C492" s="21" t="s">
        <v>116</v>
      </c>
      <c r="D492" s="19" t="s">
        <v>1159</v>
      </c>
      <c r="E492" s="19" t="s">
        <v>1048</v>
      </c>
      <c r="F492" s="23" t="n">
        <v>1534.65</v>
      </c>
      <c r="G492" s="21" t="s">
        <v>74</v>
      </c>
      <c r="H492" s="21" t="s">
        <v>75</v>
      </c>
      <c r="I492" s="19" t="s">
        <v>76</v>
      </c>
    </row>
    <row r="493" customFormat="false" ht="15" hidden="false" customHeight="false" outlineLevel="0" collapsed="false">
      <c r="A493" s="19" t="s">
        <v>1152</v>
      </c>
      <c r="B493" s="19" t="s">
        <v>310</v>
      </c>
      <c r="C493" s="21" t="s">
        <v>119</v>
      </c>
      <c r="D493" s="19" t="s">
        <v>1160</v>
      </c>
      <c r="E493" s="19" t="s">
        <v>1161</v>
      </c>
      <c r="F493" s="22" t="s">
        <v>1162</v>
      </c>
      <c r="G493" s="21" t="s">
        <v>74</v>
      </c>
      <c r="H493" s="21" t="s">
        <v>75</v>
      </c>
      <c r="I493" s="19" t="s">
        <v>76</v>
      </c>
    </row>
    <row r="494" customFormat="false" ht="15" hidden="false" customHeight="false" outlineLevel="0" collapsed="false">
      <c r="A494" s="19" t="s">
        <v>1152</v>
      </c>
      <c r="B494" s="19" t="s">
        <v>600</v>
      </c>
      <c r="C494" s="21" t="s">
        <v>119</v>
      </c>
      <c r="D494" s="19" t="s">
        <v>1163</v>
      </c>
      <c r="E494" s="19" t="s">
        <v>1128</v>
      </c>
      <c r="F494" s="22" t="s">
        <v>1164</v>
      </c>
      <c r="G494" s="21" t="s">
        <v>74</v>
      </c>
      <c r="H494" s="21" t="s">
        <v>75</v>
      </c>
      <c r="I494" s="19" t="s">
        <v>76</v>
      </c>
    </row>
    <row r="495" customFormat="false" ht="15" hidden="false" customHeight="false" outlineLevel="0" collapsed="false">
      <c r="A495" s="19" t="s">
        <v>1152</v>
      </c>
      <c r="B495" s="19" t="s">
        <v>163</v>
      </c>
      <c r="C495" s="21" t="s">
        <v>124</v>
      </c>
      <c r="D495" s="19" t="s">
        <v>1165</v>
      </c>
      <c r="E495" s="19" t="s">
        <v>1128</v>
      </c>
      <c r="F495" s="22" t="s">
        <v>1166</v>
      </c>
      <c r="G495" s="21" t="s">
        <v>74</v>
      </c>
      <c r="H495" s="21" t="s">
        <v>75</v>
      </c>
      <c r="I495" s="19" t="s">
        <v>76</v>
      </c>
    </row>
    <row r="496" customFormat="false" ht="15" hidden="false" customHeight="false" outlineLevel="0" collapsed="false">
      <c r="A496" s="19" t="s">
        <v>1152</v>
      </c>
      <c r="B496" s="19" t="s">
        <v>154</v>
      </c>
      <c r="C496" s="21" t="s">
        <v>128</v>
      </c>
      <c r="D496" s="19" t="s">
        <v>1167</v>
      </c>
      <c r="E496" s="19" t="s">
        <v>931</v>
      </c>
      <c r="F496" s="22" t="s">
        <v>1168</v>
      </c>
      <c r="G496" s="21" t="s">
        <v>74</v>
      </c>
      <c r="H496" s="21" t="s">
        <v>75</v>
      </c>
      <c r="I496" s="19" t="s">
        <v>76</v>
      </c>
    </row>
    <row r="497" customFormat="false" ht="15" hidden="false" customHeight="false" outlineLevel="0" collapsed="false">
      <c r="A497" s="19" t="s">
        <v>1152</v>
      </c>
      <c r="B497" s="19" t="s">
        <v>182</v>
      </c>
      <c r="C497" s="21" t="s">
        <v>143</v>
      </c>
      <c r="D497" s="19" t="s">
        <v>1169</v>
      </c>
      <c r="E497" s="19" t="s">
        <v>109</v>
      </c>
      <c r="F497" s="22" t="s">
        <v>1170</v>
      </c>
      <c r="G497" s="21" t="s">
        <v>74</v>
      </c>
      <c r="H497" s="21" t="s">
        <v>75</v>
      </c>
      <c r="I497" s="19" t="s">
        <v>76</v>
      </c>
    </row>
    <row r="498" customFormat="false" ht="15" hidden="false" customHeight="false" outlineLevel="0" collapsed="false">
      <c r="A498" s="19" t="s">
        <v>1152</v>
      </c>
      <c r="B498" s="19" t="s">
        <v>707</v>
      </c>
      <c r="C498" s="21" t="s">
        <v>143</v>
      </c>
      <c r="D498" s="19" t="s">
        <v>1171</v>
      </c>
      <c r="E498" s="19" t="s">
        <v>709</v>
      </c>
      <c r="F498" s="22" t="s">
        <v>1172</v>
      </c>
      <c r="G498" s="21" t="s">
        <v>74</v>
      </c>
      <c r="H498" s="21" t="s">
        <v>75</v>
      </c>
      <c r="I498" s="19" t="s">
        <v>76</v>
      </c>
    </row>
    <row r="499" customFormat="false" ht="15" hidden="false" customHeight="false" outlineLevel="0" collapsed="false">
      <c r="A499" s="19" t="s">
        <v>1152</v>
      </c>
      <c r="B499" s="19" t="s">
        <v>200</v>
      </c>
      <c r="C499" s="21" t="s">
        <v>143</v>
      </c>
      <c r="D499" s="19" t="s">
        <v>1173</v>
      </c>
      <c r="E499" s="19" t="s">
        <v>95</v>
      </c>
      <c r="F499" s="23" t="n">
        <v>1331.73</v>
      </c>
      <c r="G499" s="21" t="s">
        <v>74</v>
      </c>
      <c r="H499" s="21" t="s">
        <v>75</v>
      </c>
      <c r="I499" s="19" t="s">
        <v>76</v>
      </c>
    </row>
    <row r="500" customFormat="false" ht="15" hidden="false" customHeight="false" outlineLevel="0" collapsed="false">
      <c r="A500" s="19" t="s">
        <v>1152</v>
      </c>
      <c r="B500" s="19" t="s">
        <v>707</v>
      </c>
      <c r="C500" s="21" t="s">
        <v>150</v>
      </c>
      <c r="D500" s="19" t="s">
        <v>1174</v>
      </c>
      <c r="E500" s="19" t="s">
        <v>1175</v>
      </c>
      <c r="F500" s="22" t="s">
        <v>1176</v>
      </c>
      <c r="G500" s="21" t="s">
        <v>74</v>
      </c>
      <c r="H500" s="21" t="s">
        <v>75</v>
      </c>
      <c r="I500" s="19" t="s">
        <v>76</v>
      </c>
    </row>
    <row r="501" customFormat="false" ht="15" hidden="false" customHeight="false" outlineLevel="0" collapsed="false">
      <c r="A501" s="19" t="s">
        <v>1177</v>
      </c>
      <c r="B501" s="19" t="s">
        <v>101</v>
      </c>
      <c r="C501" s="21" t="s">
        <v>150</v>
      </c>
      <c r="D501" s="19" t="s">
        <v>1178</v>
      </c>
      <c r="E501" s="19" t="s">
        <v>109</v>
      </c>
      <c r="F501" s="22" t="s">
        <v>1179</v>
      </c>
      <c r="G501" s="21" t="s">
        <v>74</v>
      </c>
      <c r="H501" s="21" t="s">
        <v>75</v>
      </c>
      <c r="I501" s="19" t="s">
        <v>76</v>
      </c>
    </row>
    <row r="502" customFormat="false" ht="15" hidden="false" customHeight="false" outlineLevel="0" collapsed="false">
      <c r="A502" s="19" t="s">
        <v>1152</v>
      </c>
      <c r="B502" s="19" t="s">
        <v>101</v>
      </c>
      <c r="C502" s="21" t="s">
        <v>150</v>
      </c>
      <c r="D502" s="19" t="s">
        <v>1180</v>
      </c>
      <c r="E502" s="19" t="s">
        <v>133</v>
      </c>
      <c r="F502" s="22" t="s">
        <v>1181</v>
      </c>
      <c r="G502" s="21" t="s">
        <v>74</v>
      </c>
      <c r="H502" s="21" t="s">
        <v>75</v>
      </c>
      <c r="I502" s="19" t="s">
        <v>76</v>
      </c>
    </row>
    <row r="503" customFormat="false" ht="15" hidden="false" customHeight="false" outlineLevel="0" collapsed="false">
      <c r="A503" s="19" t="s">
        <v>1182</v>
      </c>
      <c r="B503" s="19" t="s">
        <v>200</v>
      </c>
      <c r="C503" s="21" t="s">
        <v>150</v>
      </c>
      <c r="D503" s="19" t="s">
        <v>1183</v>
      </c>
      <c r="E503" s="19" t="s">
        <v>95</v>
      </c>
      <c r="F503" s="22" t="s">
        <v>1184</v>
      </c>
      <c r="G503" s="21" t="s">
        <v>74</v>
      </c>
      <c r="H503" s="21" t="s">
        <v>75</v>
      </c>
      <c r="I503" s="19" t="s">
        <v>76</v>
      </c>
    </row>
    <row r="504" customFormat="false" ht="15" hidden="false" customHeight="false" outlineLevel="0" collapsed="false">
      <c r="A504" s="19" t="s">
        <v>1152</v>
      </c>
      <c r="B504" s="19" t="s">
        <v>1185</v>
      </c>
      <c r="C504" s="21" t="s">
        <v>164</v>
      </c>
      <c r="D504" s="19" t="s">
        <v>1186</v>
      </c>
      <c r="E504" s="19" t="s">
        <v>1187</v>
      </c>
      <c r="F504" s="22" t="s">
        <v>1188</v>
      </c>
      <c r="G504" s="21" t="s">
        <v>74</v>
      </c>
      <c r="H504" s="21" t="s">
        <v>75</v>
      </c>
      <c r="I504" s="19" t="s">
        <v>76</v>
      </c>
    </row>
    <row r="505" customFormat="false" ht="15" hidden="false" customHeight="false" outlineLevel="0" collapsed="false">
      <c r="A505" s="19" t="s">
        <v>1152</v>
      </c>
      <c r="B505" s="19" t="s">
        <v>1046</v>
      </c>
      <c r="C505" s="21" t="s">
        <v>169</v>
      </c>
      <c r="D505" s="19" t="s">
        <v>1189</v>
      </c>
      <c r="E505" s="19" t="s">
        <v>1190</v>
      </c>
      <c r="F505" s="22" t="s">
        <v>1191</v>
      </c>
      <c r="G505" s="21" t="s">
        <v>74</v>
      </c>
      <c r="H505" s="21" t="s">
        <v>75</v>
      </c>
      <c r="I505" s="19" t="s">
        <v>76</v>
      </c>
    </row>
    <row r="506" customFormat="false" ht="15" hidden="false" customHeight="false" outlineLevel="0" collapsed="false">
      <c r="A506" s="19" t="s">
        <v>1152</v>
      </c>
      <c r="B506" s="19" t="s">
        <v>69</v>
      </c>
      <c r="C506" s="21" t="s">
        <v>382</v>
      </c>
      <c r="D506" s="19" t="s">
        <v>1192</v>
      </c>
      <c r="E506" s="19" t="s">
        <v>354</v>
      </c>
      <c r="F506" s="23" t="n">
        <v>1459.15</v>
      </c>
      <c r="G506" s="21" t="s">
        <v>74</v>
      </c>
      <c r="H506" s="21" t="s">
        <v>75</v>
      </c>
      <c r="I506" s="19" t="s">
        <v>76</v>
      </c>
    </row>
    <row r="507" customFormat="false" ht="15" hidden="false" customHeight="false" outlineLevel="0" collapsed="false">
      <c r="A507" s="19" t="s">
        <v>1152</v>
      </c>
      <c r="B507" s="19" t="s">
        <v>101</v>
      </c>
      <c r="C507" s="21" t="s">
        <v>173</v>
      </c>
      <c r="D507" s="19" t="s">
        <v>1193</v>
      </c>
      <c r="E507" s="19" t="s">
        <v>229</v>
      </c>
      <c r="F507" s="22" t="s">
        <v>1194</v>
      </c>
      <c r="G507" s="21" t="s">
        <v>74</v>
      </c>
      <c r="H507" s="21" t="s">
        <v>75</v>
      </c>
      <c r="I507" s="19" t="s">
        <v>76</v>
      </c>
    </row>
    <row r="508" customFormat="false" ht="15" hidden="false" customHeight="false" outlineLevel="0" collapsed="false">
      <c r="A508" s="19" t="s">
        <v>1152</v>
      </c>
      <c r="B508" s="19" t="s">
        <v>101</v>
      </c>
      <c r="C508" s="21" t="s">
        <v>178</v>
      </c>
      <c r="D508" s="19" t="s">
        <v>1195</v>
      </c>
      <c r="E508" s="19" t="s">
        <v>271</v>
      </c>
      <c r="F508" s="22" t="s">
        <v>1196</v>
      </c>
      <c r="G508" s="21" t="s">
        <v>74</v>
      </c>
      <c r="H508" s="21" t="s">
        <v>75</v>
      </c>
      <c r="I508" s="19" t="s">
        <v>76</v>
      </c>
    </row>
    <row r="509" customFormat="false" ht="15" hidden="false" customHeight="false" outlineLevel="0" collapsed="false">
      <c r="A509" s="19" t="s">
        <v>1152</v>
      </c>
      <c r="B509" s="19" t="s">
        <v>101</v>
      </c>
      <c r="C509" s="21" t="s">
        <v>178</v>
      </c>
      <c r="D509" s="19" t="s">
        <v>1197</v>
      </c>
      <c r="E509" s="19" t="s">
        <v>133</v>
      </c>
      <c r="F509" s="22" t="s">
        <v>1198</v>
      </c>
      <c r="G509" s="21" t="s">
        <v>74</v>
      </c>
      <c r="H509" s="21" t="s">
        <v>75</v>
      </c>
      <c r="I509" s="19" t="s">
        <v>76</v>
      </c>
    </row>
    <row r="510" customFormat="false" ht="15" hidden="false" customHeight="false" outlineLevel="0" collapsed="false">
      <c r="A510" s="19" t="s">
        <v>1152</v>
      </c>
      <c r="B510" s="19" t="s">
        <v>882</v>
      </c>
      <c r="C510" s="21" t="s">
        <v>220</v>
      </c>
      <c r="D510" s="19" t="s">
        <v>1199</v>
      </c>
      <c r="E510" s="19" t="s">
        <v>1200</v>
      </c>
      <c r="F510" s="22" t="s">
        <v>1201</v>
      </c>
      <c r="G510" s="21" t="s">
        <v>74</v>
      </c>
      <c r="H510" s="21" t="s">
        <v>75</v>
      </c>
      <c r="I510" s="19" t="s">
        <v>76</v>
      </c>
    </row>
    <row r="511" customFormat="false" ht="15" hidden="false" customHeight="false" outlineLevel="0" collapsed="false">
      <c r="A511" s="19" t="s">
        <v>1152</v>
      </c>
      <c r="B511" s="19" t="s">
        <v>101</v>
      </c>
      <c r="C511" s="21" t="s">
        <v>220</v>
      </c>
      <c r="D511" s="19" t="s">
        <v>1202</v>
      </c>
      <c r="E511" s="19" t="s">
        <v>184</v>
      </c>
      <c r="F511" s="22" t="s">
        <v>1203</v>
      </c>
      <c r="G511" s="21" t="s">
        <v>74</v>
      </c>
      <c r="H511" s="21" t="s">
        <v>75</v>
      </c>
      <c r="I511" s="19" t="s">
        <v>76</v>
      </c>
    </row>
    <row r="512" customFormat="false" ht="15" hidden="false" customHeight="false" outlineLevel="0" collapsed="false">
      <c r="A512" s="19" t="s">
        <v>1152</v>
      </c>
      <c r="B512" s="19" t="s">
        <v>1204</v>
      </c>
      <c r="C512" s="21" t="s">
        <v>226</v>
      </c>
      <c r="D512" s="19" t="s">
        <v>1205</v>
      </c>
      <c r="E512" s="19" t="s">
        <v>1200</v>
      </c>
      <c r="F512" s="22" t="s">
        <v>1206</v>
      </c>
      <c r="G512" s="21" t="s">
        <v>74</v>
      </c>
      <c r="H512" s="21" t="s">
        <v>75</v>
      </c>
      <c r="I512" s="19" t="s">
        <v>76</v>
      </c>
    </row>
    <row r="513" customFormat="false" ht="15" hidden="false" customHeight="false" outlineLevel="0" collapsed="false">
      <c r="A513" s="19" t="s">
        <v>1152</v>
      </c>
      <c r="B513" s="19" t="s">
        <v>1046</v>
      </c>
      <c r="C513" s="21" t="s">
        <v>226</v>
      </c>
      <c r="D513" s="19" t="s">
        <v>1207</v>
      </c>
      <c r="E513" s="19" t="s">
        <v>1175</v>
      </c>
      <c r="F513" s="23" t="n">
        <v>1745.88</v>
      </c>
      <c r="G513" s="21" t="s">
        <v>74</v>
      </c>
      <c r="H513" s="21" t="s">
        <v>75</v>
      </c>
      <c r="I513" s="19" t="s">
        <v>76</v>
      </c>
    </row>
    <row r="514" customFormat="false" ht="15" hidden="false" customHeight="false" outlineLevel="0" collapsed="false">
      <c r="A514" s="19" t="s">
        <v>1152</v>
      </c>
      <c r="B514" s="19" t="s">
        <v>83</v>
      </c>
      <c r="C514" s="21" t="s">
        <v>226</v>
      </c>
      <c r="D514" s="19" t="s">
        <v>1208</v>
      </c>
      <c r="E514" s="19" t="s">
        <v>85</v>
      </c>
      <c r="F514" s="22" t="s">
        <v>1209</v>
      </c>
      <c r="G514" s="21" t="s">
        <v>74</v>
      </c>
      <c r="H514" s="21" t="s">
        <v>75</v>
      </c>
      <c r="I514" s="19" t="s">
        <v>76</v>
      </c>
    </row>
    <row r="515" customFormat="false" ht="15" hidden="false" customHeight="false" outlineLevel="0" collapsed="false">
      <c r="A515" s="19" t="s">
        <v>1152</v>
      </c>
      <c r="B515" s="19" t="s">
        <v>106</v>
      </c>
      <c r="C515" s="21" t="s">
        <v>226</v>
      </c>
      <c r="D515" s="19" t="s">
        <v>1210</v>
      </c>
      <c r="E515" s="19" t="s">
        <v>109</v>
      </c>
      <c r="F515" s="22" t="s">
        <v>1211</v>
      </c>
      <c r="G515" s="21" t="s">
        <v>74</v>
      </c>
      <c r="H515" s="21" t="s">
        <v>75</v>
      </c>
      <c r="I515" s="19" t="s">
        <v>76</v>
      </c>
    </row>
    <row r="516" customFormat="false" ht="15" hidden="false" customHeight="false" outlineLevel="0" collapsed="false">
      <c r="A516" s="19" t="s">
        <v>1152</v>
      </c>
      <c r="B516" s="19" t="s">
        <v>1046</v>
      </c>
      <c r="C516" s="21" t="s">
        <v>70</v>
      </c>
      <c r="D516" s="19" t="s">
        <v>1212</v>
      </c>
      <c r="E516" s="19" t="s">
        <v>1048</v>
      </c>
      <c r="F516" s="22" t="s">
        <v>1213</v>
      </c>
      <c r="G516" s="21" t="s">
        <v>74</v>
      </c>
      <c r="H516" s="21" t="s">
        <v>75</v>
      </c>
      <c r="I516" s="19" t="s">
        <v>76</v>
      </c>
    </row>
    <row r="517" customFormat="false" ht="15" hidden="false" customHeight="false" outlineLevel="0" collapsed="false">
      <c r="A517" s="19" t="s">
        <v>1152</v>
      </c>
      <c r="B517" s="19" t="s">
        <v>1046</v>
      </c>
      <c r="C517" s="21" t="s">
        <v>235</v>
      </c>
      <c r="D517" s="19" t="s">
        <v>1214</v>
      </c>
      <c r="E517" s="19" t="s">
        <v>1215</v>
      </c>
      <c r="F517" s="22" t="s">
        <v>1216</v>
      </c>
      <c r="G517" s="21" t="s">
        <v>74</v>
      </c>
      <c r="H517" s="21" t="s">
        <v>75</v>
      </c>
      <c r="I517" s="19" t="s">
        <v>76</v>
      </c>
    </row>
    <row r="518" customFormat="false" ht="15" hidden="false" customHeight="false" outlineLevel="0" collapsed="false">
      <c r="A518" s="19" t="s">
        <v>1152</v>
      </c>
      <c r="B518" s="19" t="s">
        <v>101</v>
      </c>
      <c r="C518" s="21" t="s">
        <v>235</v>
      </c>
      <c r="D518" s="19" t="s">
        <v>1217</v>
      </c>
      <c r="E518" s="19" t="s">
        <v>180</v>
      </c>
      <c r="F518" s="22" t="s">
        <v>1218</v>
      </c>
      <c r="G518" s="21" t="s">
        <v>74</v>
      </c>
      <c r="H518" s="21" t="s">
        <v>75</v>
      </c>
      <c r="I518" s="19" t="s">
        <v>76</v>
      </c>
    </row>
    <row r="519" customFormat="false" ht="15" hidden="false" customHeight="false" outlineLevel="0" collapsed="false">
      <c r="A519" s="19" t="s">
        <v>1152</v>
      </c>
      <c r="B519" s="19" t="s">
        <v>707</v>
      </c>
      <c r="C519" s="21" t="s">
        <v>251</v>
      </c>
      <c r="D519" s="19" t="s">
        <v>1219</v>
      </c>
      <c r="E519" s="19" t="s">
        <v>1132</v>
      </c>
      <c r="F519" s="22" t="s">
        <v>1220</v>
      </c>
      <c r="G519" s="21" t="s">
        <v>74</v>
      </c>
      <c r="H519" s="21" t="s">
        <v>75</v>
      </c>
      <c r="I519" s="19" t="s">
        <v>76</v>
      </c>
    </row>
    <row r="520" customFormat="false" ht="15" hidden="false" customHeight="false" outlineLevel="0" collapsed="false">
      <c r="A520" s="19" t="s">
        <v>1152</v>
      </c>
      <c r="B520" s="19" t="s">
        <v>707</v>
      </c>
      <c r="C520" s="21" t="s">
        <v>251</v>
      </c>
      <c r="D520" s="19" t="s">
        <v>1221</v>
      </c>
      <c r="E520" s="19" t="s">
        <v>1132</v>
      </c>
      <c r="F520" s="23" t="n">
        <v>1982.72</v>
      </c>
      <c r="G520" s="21" t="s">
        <v>74</v>
      </c>
      <c r="H520" s="21" t="s">
        <v>75</v>
      </c>
      <c r="I520" s="19" t="s">
        <v>76</v>
      </c>
    </row>
    <row r="521" customFormat="false" ht="15" hidden="false" customHeight="false" outlineLevel="0" collapsed="false">
      <c r="A521" s="19" t="s">
        <v>1152</v>
      </c>
      <c r="B521" s="19" t="s">
        <v>131</v>
      </c>
      <c r="C521" s="21" t="s">
        <v>583</v>
      </c>
      <c r="D521" s="19" t="s">
        <v>1222</v>
      </c>
      <c r="E521" s="19" t="s">
        <v>229</v>
      </c>
      <c r="F521" s="22" t="s">
        <v>1223</v>
      </c>
      <c r="G521" s="21" t="s">
        <v>74</v>
      </c>
      <c r="H521" s="21" t="s">
        <v>75</v>
      </c>
      <c r="I521" s="19" t="s">
        <v>76</v>
      </c>
    </row>
    <row r="522" customFormat="false" ht="15" hidden="false" customHeight="false" outlineLevel="0" collapsed="false">
      <c r="A522" s="19" t="s">
        <v>1152</v>
      </c>
      <c r="B522" s="19" t="s">
        <v>707</v>
      </c>
      <c r="C522" s="21" t="s">
        <v>269</v>
      </c>
      <c r="D522" s="19" t="s">
        <v>1224</v>
      </c>
      <c r="E522" s="19" t="s">
        <v>709</v>
      </c>
      <c r="F522" s="22" t="s">
        <v>1225</v>
      </c>
      <c r="G522" s="21" t="s">
        <v>74</v>
      </c>
      <c r="H522" s="21" t="s">
        <v>75</v>
      </c>
      <c r="I522" s="19" t="s">
        <v>76</v>
      </c>
    </row>
    <row r="523" customFormat="false" ht="15" hidden="false" customHeight="false" outlineLevel="0" collapsed="false">
      <c r="A523" s="19" t="s">
        <v>1152</v>
      </c>
      <c r="B523" s="19" t="s">
        <v>163</v>
      </c>
      <c r="C523" s="21" t="s">
        <v>269</v>
      </c>
      <c r="D523" s="19" t="s">
        <v>1226</v>
      </c>
      <c r="E523" s="19" t="s">
        <v>166</v>
      </c>
      <c r="F523" s="22" t="s">
        <v>1227</v>
      </c>
      <c r="G523" s="21" t="s">
        <v>74</v>
      </c>
      <c r="H523" s="21" t="s">
        <v>75</v>
      </c>
      <c r="I523" s="19" t="s">
        <v>76</v>
      </c>
    </row>
    <row r="524" customFormat="false" ht="15" hidden="false" customHeight="false" outlineLevel="0" collapsed="false">
      <c r="A524" s="19" t="s">
        <v>1152</v>
      </c>
      <c r="B524" s="19" t="s">
        <v>600</v>
      </c>
      <c r="C524" s="21" t="s">
        <v>269</v>
      </c>
      <c r="D524" s="19" t="s">
        <v>1228</v>
      </c>
      <c r="E524" s="19" t="s">
        <v>1229</v>
      </c>
      <c r="F524" s="22" t="s">
        <v>1230</v>
      </c>
      <c r="G524" s="21" t="s">
        <v>74</v>
      </c>
      <c r="H524" s="21" t="s">
        <v>75</v>
      </c>
      <c r="I524" s="19" t="s">
        <v>76</v>
      </c>
    </row>
    <row r="525" customFormat="false" ht="15" hidden="false" customHeight="false" outlineLevel="0" collapsed="false">
      <c r="A525" s="19" t="s">
        <v>1152</v>
      </c>
      <c r="B525" s="19" t="s">
        <v>707</v>
      </c>
      <c r="C525" s="21" t="s">
        <v>275</v>
      </c>
      <c r="D525" s="19" t="s">
        <v>1231</v>
      </c>
      <c r="E525" s="19" t="s">
        <v>1232</v>
      </c>
      <c r="F525" s="22" t="s">
        <v>1233</v>
      </c>
      <c r="G525" s="21" t="s">
        <v>74</v>
      </c>
      <c r="H525" s="21" t="s">
        <v>75</v>
      </c>
      <c r="I525" s="19" t="s">
        <v>76</v>
      </c>
    </row>
    <row r="526" customFormat="false" ht="15" hidden="false" customHeight="false" outlineLevel="0" collapsed="false">
      <c r="A526" s="19" t="s">
        <v>1182</v>
      </c>
      <c r="B526" s="19" t="s">
        <v>1046</v>
      </c>
      <c r="C526" s="21" t="s">
        <v>275</v>
      </c>
      <c r="D526" s="19" t="s">
        <v>1234</v>
      </c>
      <c r="E526" s="19" t="s">
        <v>1232</v>
      </c>
      <c r="F526" s="22" t="s">
        <v>1235</v>
      </c>
      <c r="G526" s="21" t="s">
        <v>74</v>
      </c>
      <c r="H526" s="21" t="s">
        <v>75</v>
      </c>
      <c r="I526" s="19" t="s">
        <v>76</v>
      </c>
    </row>
    <row r="527" customFormat="false" ht="15" hidden="false" customHeight="false" outlineLevel="0" collapsed="false">
      <c r="A527" s="19" t="s">
        <v>1152</v>
      </c>
      <c r="B527" s="19" t="s">
        <v>1046</v>
      </c>
      <c r="C527" s="21" t="s">
        <v>460</v>
      </c>
      <c r="D527" s="19" t="s">
        <v>1236</v>
      </c>
      <c r="E527" s="19" t="s">
        <v>1132</v>
      </c>
      <c r="F527" s="23" t="n">
        <v>1009.54</v>
      </c>
      <c r="G527" s="21" t="s">
        <v>74</v>
      </c>
      <c r="H527" s="21" t="s">
        <v>75</v>
      </c>
      <c r="I527" s="19" t="s">
        <v>76</v>
      </c>
    </row>
    <row r="528" customFormat="false" ht="15" hidden="false" customHeight="false" outlineLevel="0" collapsed="false">
      <c r="A528" s="19" t="s">
        <v>1152</v>
      </c>
      <c r="B528" s="19" t="s">
        <v>1046</v>
      </c>
      <c r="C528" s="21" t="s">
        <v>460</v>
      </c>
      <c r="D528" s="19" t="s">
        <v>1237</v>
      </c>
      <c r="E528" s="19" t="s">
        <v>1238</v>
      </c>
      <c r="F528" s="22" t="s">
        <v>1239</v>
      </c>
      <c r="G528" s="21" t="s">
        <v>74</v>
      </c>
      <c r="H528" s="21" t="s">
        <v>75</v>
      </c>
      <c r="I528" s="19" t="s">
        <v>76</v>
      </c>
    </row>
    <row r="529" customFormat="false" ht="15" hidden="false" customHeight="false" outlineLevel="0" collapsed="false">
      <c r="A529" s="19" t="s">
        <v>1152</v>
      </c>
      <c r="B529" s="19" t="s">
        <v>106</v>
      </c>
      <c r="C529" s="21" t="s">
        <v>460</v>
      </c>
      <c r="D529" s="19" t="s">
        <v>1240</v>
      </c>
      <c r="E529" s="19" t="s">
        <v>271</v>
      </c>
      <c r="F529" s="22" t="s">
        <v>1241</v>
      </c>
      <c r="G529" s="21" t="s">
        <v>74</v>
      </c>
      <c r="H529" s="21" t="s">
        <v>75</v>
      </c>
      <c r="I529" s="19" t="s">
        <v>76</v>
      </c>
    </row>
    <row r="530" customFormat="false" ht="15" hidden="false" customHeight="false" outlineLevel="0" collapsed="false">
      <c r="A530" s="19" t="s">
        <v>1152</v>
      </c>
      <c r="B530" s="19" t="s">
        <v>707</v>
      </c>
      <c r="C530" s="21" t="s">
        <v>285</v>
      </c>
      <c r="D530" s="19" t="s">
        <v>1242</v>
      </c>
      <c r="E530" s="19" t="s">
        <v>1215</v>
      </c>
      <c r="F530" s="22" t="s">
        <v>1243</v>
      </c>
      <c r="G530" s="21" t="s">
        <v>74</v>
      </c>
      <c r="H530" s="21" t="s">
        <v>75</v>
      </c>
      <c r="I530" s="19" t="s">
        <v>76</v>
      </c>
    </row>
    <row r="531" customFormat="false" ht="15" hidden="false" customHeight="false" outlineLevel="0" collapsed="false">
      <c r="A531" s="19" t="s">
        <v>1152</v>
      </c>
      <c r="B531" s="19" t="s">
        <v>1185</v>
      </c>
      <c r="C531" s="21" t="s">
        <v>299</v>
      </c>
      <c r="D531" s="19" t="s">
        <v>1244</v>
      </c>
      <c r="E531" s="19" t="s">
        <v>1187</v>
      </c>
      <c r="F531" s="22" t="s">
        <v>1245</v>
      </c>
      <c r="G531" s="21" t="s">
        <v>74</v>
      </c>
      <c r="H531" s="21" t="s">
        <v>75</v>
      </c>
      <c r="I531" s="19" t="s">
        <v>76</v>
      </c>
    </row>
    <row r="532" customFormat="false" ht="15" hidden="false" customHeight="false" outlineLevel="0" collapsed="false">
      <c r="A532" s="19" t="s">
        <v>1152</v>
      </c>
      <c r="B532" s="19" t="s">
        <v>131</v>
      </c>
      <c r="C532" s="21" t="s">
        <v>299</v>
      </c>
      <c r="D532" s="19" t="s">
        <v>1246</v>
      </c>
      <c r="E532" s="19" t="s">
        <v>109</v>
      </c>
      <c r="F532" s="22" t="s">
        <v>1247</v>
      </c>
      <c r="G532" s="21" t="s">
        <v>74</v>
      </c>
      <c r="H532" s="21" t="s">
        <v>75</v>
      </c>
      <c r="I532" s="19" t="s">
        <v>76</v>
      </c>
    </row>
    <row r="533" customFormat="false" ht="15" hidden="false" customHeight="false" outlineLevel="0" collapsed="false">
      <c r="A533" s="19" t="s">
        <v>1152</v>
      </c>
      <c r="B533" s="19" t="s">
        <v>106</v>
      </c>
      <c r="C533" s="21" t="s">
        <v>299</v>
      </c>
      <c r="D533" s="19" t="s">
        <v>1248</v>
      </c>
      <c r="E533" s="19" t="s">
        <v>229</v>
      </c>
      <c r="F533" s="22" t="s">
        <v>1249</v>
      </c>
      <c r="G533" s="21" t="s">
        <v>74</v>
      </c>
      <c r="H533" s="21" t="s">
        <v>75</v>
      </c>
      <c r="I533" s="19" t="s">
        <v>76</v>
      </c>
    </row>
    <row r="534" customFormat="false" ht="15" hidden="false" customHeight="false" outlineLevel="0" collapsed="false">
      <c r="A534" s="18" t="s">
        <v>304</v>
      </c>
      <c r="E534" s="18" t="s">
        <v>1250</v>
      </c>
      <c r="F534" s="24" t="s">
        <v>1251</v>
      </c>
    </row>
    <row r="535" customFormat="false" ht="15" hidden="false" customHeight="false" outlineLevel="0" collapsed="false">
      <c r="A535" s="19" t="s">
        <v>1252</v>
      </c>
      <c r="B535" s="19" t="s">
        <v>131</v>
      </c>
      <c r="C535" s="21" t="s">
        <v>79</v>
      </c>
      <c r="D535" s="19" t="s">
        <v>1253</v>
      </c>
      <c r="E535" s="19" t="s">
        <v>104</v>
      </c>
      <c r="F535" s="23" t="n">
        <v>1910</v>
      </c>
      <c r="G535" s="21" t="s">
        <v>74</v>
      </c>
      <c r="H535" s="21" t="s">
        <v>75</v>
      </c>
      <c r="I535" s="19" t="s">
        <v>76</v>
      </c>
    </row>
    <row r="536" customFormat="false" ht="15" hidden="false" customHeight="false" outlineLevel="0" collapsed="false">
      <c r="A536" s="19" t="s">
        <v>1252</v>
      </c>
      <c r="B536" s="19" t="s">
        <v>182</v>
      </c>
      <c r="C536" s="21" t="s">
        <v>116</v>
      </c>
      <c r="D536" s="19" t="s">
        <v>1254</v>
      </c>
      <c r="E536" s="19" t="s">
        <v>180</v>
      </c>
      <c r="F536" s="22" t="s">
        <v>1255</v>
      </c>
      <c r="G536" s="21" t="s">
        <v>74</v>
      </c>
      <c r="H536" s="21" t="s">
        <v>75</v>
      </c>
      <c r="I536" s="19" t="s">
        <v>76</v>
      </c>
    </row>
    <row r="537" customFormat="false" ht="15" hidden="false" customHeight="false" outlineLevel="0" collapsed="false">
      <c r="A537" s="19" t="s">
        <v>1252</v>
      </c>
      <c r="B537" s="19" t="s">
        <v>182</v>
      </c>
      <c r="C537" s="21" t="s">
        <v>119</v>
      </c>
      <c r="D537" s="19" t="s">
        <v>1256</v>
      </c>
      <c r="E537" s="19" t="s">
        <v>104</v>
      </c>
      <c r="F537" s="22" t="s">
        <v>1257</v>
      </c>
      <c r="G537" s="21" t="s">
        <v>74</v>
      </c>
      <c r="H537" s="21" t="s">
        <v>75</v>
      </c>
      <c r="I537" s="19" t="s">
        <v>76</v>
      </c>
    </row>
    <row r="538" customFormat="false" ht="15" hidden="false" customHeight="false" outlineLevel="0" collapsed="false">
      <c r="A538" s="19" t="s">
        <v>1252</v>
      </c>
      <c r="B538" s="19" t="s">
        <v>131</v>
      </c>
      <c r="C538" s="21" t="s">
        <v>119</v>
      </c>
      <c r="D538" s="19" t="s">
        <v>1258</v>
      </c>
      <c r="E538" s="19" t="s">
        <v>133</v>
      </c>
      <c r="F538" s="22" t="s">
        <v>1259</v>
      </c>
      <c r="G538" s="21" t="s">
        <v>74</v>
      </c>
      <c r="H538" s="21" t="s">
        <v>75</v>
      </c>
      <c r="I538" s="19" t="s">
        <v>76</v>
      </c>
    </row>
    <row r="539" customFormat="false" ht="15" hidden="false" customHeight="false" outlineLevel="0" collapsed="false">
      <c r="A539" s="19" t="s">
        <v>1260</v>
      </c>
      <c r="B539" s="19" t="s">
        <v>123</v>
      </c>
      <c r="C539" s="21" t="s">
        <v>128</v>
      </c>
      <c r="D539" s="19" t="s">
        <v>1261</v>
      </c>
      <c r="E539" s="19" t="s">
        <v>312</v>
      </c>
      <c r="F539" s="22" t="s">
        <v>1262</v>
      </c>
      <c r="G539" s="21" t="s">
        <v>74</v>
      </c>
      <c r="H539" s="21" t="s">
        <v>75</v>
      </c>
      <c r="I539" s="19" t="s">
        <v>76</v>
      </c>
    </row>
    <row r="540" customFormat="false" ht="15" hidden="false" customHeight="false" outlineLevel="0" collapsed="false">
      <c r="A540" s="19" t="s">
        <v>1252</v>
      </c>
      <c r="B540" s="19" t="s">
        <v>182</v>
      </c>
      <c r="C540" s="21" t="s">
        <v>128</v>
      </c>
      <c r="D540" s="19" t="s">
        <v>1263</v>
      </c>
      <c r="E540" s="19" t="s">
        <v>104</v>
      </c>
      <c r="F540" s="22" t="s">
        <v>1264</v>
      </c>
      <c r="G540" s="21" t="s">
        <v>74</v>
      </c>
      <c r="H540" s="21" t="s">
        <v>75</v>
      </c>
      <c r="I540" s="19" t="s">
        <v>76</v>
      </c>
    </row>
    <row r="541" customFormat="false" ht="15" hidden="false" customHeight="false" outlineLevel="0" collapsed="false">
      <c r="A541" s="19" t="s">
        <v>1252</v>
      </c>
      <c r="B541" s="19" t="s">
        <v>83</v>
      </c>
      <c r="C541" s="21" t="s">
        <v>143</v>
      </c>
      <c r="D541" s="19" t="s">
        <v>1265</v>
      </c>
      <c r="E541" s="19" t="s">
        <v>555</v>
      </c>
      <c r="F541" s="22" t="s">
        <v>1266</v>
      </c>
      <c r="G541" s="21" t="s">
        <v>74</v>
      </c>
      <c r="H541" s="21" t="s">
        <v>75</v>
      </c>
      <c r="I541" s="19" t="s">
        <v>76</v>
      </c>
    </row>
    <row r="542" customFormat="false" ht="15" hidden="false" customHeight="false" outlineLevel="0" collapsed="false">
      <c r="A542" s="19" t="s">
        <v>1252</v>
      </c>
      <c r="B542" s="19" t="s">
        <v>168</v>
      </c>
      <c r="C542" s="21" t="s">
        <v>143</v>
      </c>
      <c r="D542" s="19" t="s">
        <v>1267</v>
      </c>
      <c r="E542" s="19" t="s">
        <v>85</v>
      </c>
      <c r="F542" s="23" t="n">
        <v>2647.24</v>
      </c>
      <c r="G542" s="21" t="s">
        <v>74</v>
      </c>
      <c r="H542" s="21" t="s">
        <v>75</v>
      </c>
      <c r="I542" s="19" t="s">
        <v>76</v>
      </c>
    </row>
    <row r="543" customFormat="false" ht="15" hidden="false" customHeight="false" outlineLevel="0" collapsed="false">
      <c r="A543" s="19" t="s">
        <v>1252</v>
      </c>
      <c r="B543" s="19" t="s">
        <v>1046</v>
      </c>
      <c r="C543" s="21" t="s">
        <v>150</v>
      </c>
      <c r="D543" s="19" t="s">
        <v>1268</v>
      </c>
      <c r="E543" s="19" t="s">
        <v>1175</v>
      </c>
      <c r="F543" s="22" t="s">
        <v>1269</v>
      </c>
      <c r="G543" s="21" t="s">
        <v>74</v>
      </c>
      <c r="H543" s="21" t="s">
        <v>75</v>
      </c>
      <c r="I543" s="19" t="s">
        <v>76</v>
      </c>
    </row>
    <row r="544" customFormat="false" ht="15" hidden="false" customHeight="false" outlineLevel="0" collapsed="false">
      <c r="A544" s="19" t="s">
        <v>1252</v>
      </c>
      <c r="B544" s="19" t="s">
        <v>154</v>
      </c>
      <c r="C544" s="21" t="s">
        <v>150</v>
      </c>
      <c r="D544" s="19" t="s">
        <v>1270</v>
      </c>
      <c r="E544" s="19" t="s">
        <v>337</v>
      </c>
      <c r="F544" s="22" t="s">
        <v>1271</v>
      </c>
      <c r="G544" s="21" t="s">
        <v>74</v>
      </c>
      <c r="H544" s="21" t="s">
        <v>75</v>
      </c>
      <c r="I544" s="19" t="s">
        <v>76</v>
      </c>
    </row>
    <row r="545" customFormat="false" ht="15" hidden="false" customHeight="false" outlineLevel="0" collapsed="false">
      <c r="A545" s="19" t="s">
        <v>1252</v>
      </c>
      <c r="B545" s="19" t="s">
        <v>154</v>
      </c>
      <c r="C545" s="21" t="s">
        <v>169</v>
      </c>
      <c r="D545" s="19" t="s">
        <v>1272</v>
      </c>
      <c r="E545" s="19" t="s">
        <v>931</v>
      </c>
      <c r="F545" s="22" t="s">
        <v>1273</v>
      </c>
      <c r="G545" s="21" t="s">
        <v>74</v>
      </c>
      <c r="H545" s="21" t="s">
        <v>75</v>
      </c>
      <c r="I545" s="19" t="s">
        <v>76</v>
      </c>
    </row>
    <row r="546" customFormat="false" ht="15" hidden="false" customHeight="false" outlineLevel="0" collapsed="false">
      <c r="A546" s="19" t="s">
        <v>1252</v>
      </c>
      <c r="B546" s="19" t="s">
        <v>131</v>
      </c>
      <c r="C546" s="21" t="s">
        <v>173</v>
      </c>
      <c r="D546" s="19" t="s">
        <v>1274</v>
      </c>
      <c r="E546" s="19" t="s">
        <v>180</v>
      </c>
      <c r="F546" s="22" t="s">
        <v>1275</v>
      </c>
      <c r="G546" s="21" t="s">
        <v>74</v>
      </c>
      <c r="H546" s="21" t="s">
        <v>75</v>
      </c>
      <c r="I546" s="19" t="s">
        <v>76</v>
      </c>
    </row>
    <row r="547" customFormat="false" ht="15" hidden="false" customHeight="false" outlineLevel="0" collapsed="false">
      <c r="A547" s="19" t="s">
        <v>1252</v>
      </c>
      <c r="B547" s="19" t="s">
        <v>600</v>
      </c>
      <c r="C547" s="21" t="s">
        <v>235</v>
      </c>
      <c r="D547" s="19" t="s">
        <v>1276</v>
      </c>
      <c r="E547" s="19" t="s">
        <v>1229</v>
      </c>
      <c r="F547" s="22" t="s">
        <v>1277</v>
      </c>
      <c r="G547" s="21" t="s">
        <v>74</v>
      </c>
      <c r="H547" s="21" t="s">
        <v>75</v>
      </c>
      <c r="I547" s="19" t="s">
        <v>76</v>
      </c>
    </row>
    <row r="548" customFormat="false" ht="15" hidden="false" customHeight="false" outlineLevel="0" collapsed="false">
      <c r="A548" s="19" t="s">
        <v>1252</v>
      </c>
      <c r="B548" s="19" t="s">
        <v>154</v>
      </c>
      <c r="C548" s="21" t="s">
        <v>259</v>
      </c>
      <c r="D548" s="19" t="s">
        <v>1278</v>
      </c>
      <c r="E548" s="19" t="s">
        <v>1279</v>
      </c>
      <c r="F548" s="22" t="s">
        <v>1280</v>
      </c>
      <c r="G548" s="21" t="s">
        <v>74</v>
      </c>
      <c r="H548" s="21" t="s">
        <v>75</v>
      </c>
      <c r="I548" s="19" t="s">
        <v>76</v>
      </c>
    </row>
    <row r="549" customFormat="false" ht="15" hidden="false" customHeight="false" outlineLevel="0" collapsed="false">
      <c r="A549" s="19" t="s">
        <v>1252</v>
      </c>
      <c r="B549" s="19" t="s">
        <v>101</v>
      </c>
      <c r="C549" s="21" t="s">
        <v>460</v>
      </c>
      <c r="D549" s="19" t="s">
        <v>1281</v>
      </c>
      <c r="E549" s="19" t="s">
        <v>109</v>
      </c>
      <c r="F549" s="23" t="n">
        <v>1926.46</v>
      </c>
      <c r="G549" s="21" t="s">
        <v>74</v>
      </c>
      <c r="H549" s="21" t="s">
        <v>75</v>
      </c>
      <c r="I549" s="19" t="s">
        <v>76</v>
      </c>
    </row>
    <row r="550" customFormat="false" ht="15" hidden="false" customHeight="false" outlineLevel="0" collapsed="false">
      <c r="A550" s="19" t="s">
        <v>1282</v>
      </c>
      <c r="B550" s="19" t="s">
        <v>200</v>
      </c>
      <c r="C550" s="21" t="s">
        <v>603</v>
      </c>
      <c r="D550" s="19" t="s">
        <v>1283</v>
      </c>
      <c r="E550" s="19" t="s">
        <v>95</v>
      </c>
      <c r="F550" s="22" t="s">
        <v>1284</v>
      </c>
      <c r="G550" s="21" t="s">
        <v>74</v>
      </c>
      <c r="H550" s="21" t="s">
        <v>75</v>
      </c>
      <c r="I550" s="19" t="s">
        <v>76</v>
      </c>
    </row>
    <row r="551" customFormat="false" ht="15" hidden="false" customHeight="false" outlineLevel="0" collapsed="false">
      <c r="A551" s="18" t="s">
        <v>304</v>
      </c>
      <c r="E551" s="18" t="s">
        <v>1285</v>
      </c>
      <c r="F551" s="24" t="s">
        <v>1286</v>
      </c>
    </row>
    <row r="553" customFormat="false" ht="15" hidden="false" customHeight="false" outlineLevel="0" collapsed="false">
      <c r="E553" s="18" t="s">
        <v>1287</v>
      </c>
      <c r="F553" s="24" t="s">
        <v>1288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&amp;L&amp;"Arial,Regular"&amp;8BEFORE - manual routine - illustrative sample, fictional data&amp;R&amp;"Arial,Regular"&amp;8Page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15" min="2" style="0" width="12"/>
  </cols>
  <sheetData>
    <row r="1" customFormat="false" ht="15" hidden="false" customHeight="false" outlineLevel="0" collapsed="false">
      <c r="A1" s="25" t="s">
        <v>1289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customFormat="false" ht="15" hidden="false" customHeight="false" outlineLevel="0" collapsed="false">
      <c r="A2" s="26" t="s">
        <v>1290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customFormat="false" ht="15" hidden="false" customHeight="false" outlineLevel="0" collapsed="false">
      <c r="B3" s="27" t="s">
        <v>1291</v>
      </c>
      <c r="C3" s="27" t="s">
        <v>1292</v>
      </c>
      <c r="D3" s="27" t="s">
        <v>1293</v>
      </c>
      <c r="E3" s="27" t="s">
        <v>1294</v>
      </c>
      <c r="F3" s="27" t="s">
        <v>1295</v>
      </c>
      <c r="G3" s="27" t="s">
        <v>1296</v>
      </c>
      <c r="H3" s="27" t="s">
        <v>1297</v>
      </c>
      <c r="I3" s="27" t="s">
        <v>1298</v>
      </c>
      <c r="J3" s="27" t="s">
        <v>1299</v>
      </c>
      <c r="K3" s="27" t="s">
        <v>1300</v>
      </c>
      <c r="L3" s="27" t="s">
        <v>1301</v>
      </c>
    </row>
    <row r="4" customFormat="false" ht="15" hidden="false" customHeight="false" outlineLevel="0" collapsed="false">
      <c r="A4" s="9" t="s">
        <v>1302</v>
      </c>
      <c r="B4" s="28" t="s">
        <v>77</v>
      </c>
      <c r="C4" s="28" t="s">
        <v>307</v>
      </c>
      <c r="D4" s="28" t="s">
        <v>488</v>
      </c>
      <c r="E4" s="28" t="s">
        <v>619</v>
      </c>
      <c r="F4" s="28" t="s">
        <v>702</v>
      </c>
      <c r="G4" s="28" t="s">
        <v>760</v>
      </c>
      <c r="H4" s="28" t="s">
        <v>855</v>
      </c>
      <c r="I4" s="28" t="s">
        <v>981</v>
      </c>
      <c r="J4" s="28" t="s">
        <v>1017</v>
      </c>
      <c r="K4" s="28" t="s">
        <v>1089</v>
      </c>
      <c r="L4" s="28" t="s">
        <v>1152</v>
      </c>
      <c r="M4" s="29" t="s">
        <v>1303</v>
      </c>
    </row>
    <row r="5" customFormat="false" ht="15" hidden="false" customHeight="false" outlineLevel="0" collapsed="false">
      <c r="A5" s="12" t="s">
        <v>1304</v>
      </c>
      <c r="B5" s="30" t="n">
        <v>19500</v>
      </c>
      <c r="C5" s="30" t="n">
        <v>16800</v>
      </c>
      <c r="D5" s="30" t="n">
        <v>12400</v>
      </c>
      <c r="E5" s="30" t="n">
        <v>6200</v>
      </c>
      <c r="F5" s="30" t="n">
        <v>3400</v>
      </c>
      <c r="G5" s="30" t="n">
        <v>5600</v>
      </c>
      <c r="H5" s="30" t="n">
        <v>2800</v>
      </c>
      <c r="I5" s="30"/>
      <c r="J5" s="30" t="n">
        <v>3200</v>
      </c>
      <c r="K5" s="30"/>
      <c r="L5" s="30"/>
      <c r="M5" s="31" t="n">
        <f aca="false">SUM(B5:L5)</f>
        <v>69900</v>
      </c>
    </row>
    <row r="6" customFormat="false" ht="15" hidden="false" customHeight="false" outlineLevel="0" collapsed="false">
      <c r="A6" s="12" t="s">
        <v>1305</v>
      </c>
      <c r="B6" s="30" t="n">
        <v>46000</v>
      </c>
      <c r="C6" s="30" t="n">
        <v>39000</v>
      </c>
      <c r="D6" s="30" t="n">
        <v>24000</v>
      </c>
      <c r="E6" s="30" t="n">
        <v>9500</v>
      </c>
      <c r="F6" s="30" t="n">
        <v>1800</v>
      </c>
      <c r="G6" s="30" t="n">
        <v>1200</v>
      </c>
      <c r="H6" s="30" t="n">
        <v>3600</v>
      </c>
      <c r="I6" s="30"/>
      <c r="J6" s="30"/>
      <c r="K6" s="30"/>
      <c r="L6" s="30"/>
      <c r="M6" s="31" t="n">
        <f aca="false">SUM(B6:L6)</f>
        <v>125100</v>
      </c>
    </row>
    <row r="7" customFormat="false" ht="15" hidden="false" customHeight="false" outlineLevel="0" collapsed="false">
      <c r="A7" s="12" t="s">
        <v>1306</v>
      </c>
      <c r="B7" s="30" t="n">
        <v>58000</v>
      </c>
      <c r="C7" s="30" t="n">
        <v>49000</v>
      </c>
      <c r="D7" s="30" t="n">
        <v>34000</v>
      </c>
      <c r="E7" s="30" t="n">
        <v>21000</v>
      </c>
      <c r="F7" s="30" t="n">
        <v>18500</v>
      </c>
      <c r="G7" s="30" t="n">
        <v>16800</v>
      </c>
      <c r="H7" s="30" t="n">
        <v>22400</v>
      </c>
      <c r="I7" s="30" t="n">
        <v>12600</v>
      </c>
      <c r="J7" s="30" t="n">
        <v>26000</v>
      </c>
      <c r="K7" s="30" t="n">
        <v>24000</v>
      </c>
      <c r="L7" s="30" t="n">
        <v>21000</v>
      </c>
      <c r="M7" s="31" t="n">
        <f aca="false">SUM(B7:L7)</f>
        <v>303300</v>
      </c>
    </row>
    <row r="8" customFormat="false" ht="15" hidden="false" customHeight="false" outlineLevel="0" collapsed="false">
      <c r="A8" s="12" t="s">
        <v>1307</v>
      </c>
      <c r="B8" s="30" t="n">
        <v>23200</v>
      </c>
      <c r="C8" s="30" t="n">
        <v>19600</v>
      </c>
      <c r="D8" s="30" t="n">
        <v>13600</v>
      </c>
      <c r="E8" s="30" t="n">
        <v>8400</v>
      </c>
      <c r="F8" s="30" t="n">
        <v>7400</v>
      </c>
      <c r="G8" s="30" t="n">
        <v>6720</v>
      </c>
      <c r="H8" s="30" t="n">
        <v>8960</v>
      </c>
      <c r="I8" s="30" t="n">
        <v>5040</v>
      </c>
      <c r="J8" s="30" t="n">
        <v>10400</v>
      </c>
      <c r="K8" s="30" t="n">
        <v>9600</v>
      </c>
      <c r="L8" s="30" t="n">
        <v>8400</v>
      </c>
      <c r="M8" s="31" t="n">
        <f aca="false">SUM(B8:L8)</f>
        <v>121320</v>
      </c>
    </row>
    <row r="9" customFormat="false" ht="15" hidden="false" customHeight="false" outlineLevel="0" collapsed="false">
      <c r="A9" s="12" t="s">
        <v>1308</v>
      </c>
      <c r="B9" s="30" t="n">
        <v>8000</v>
      </c>
      <c r="C9" s="30" t="n">
        <v>18000</v>
      </c>
      <c r="D9" s="30" t="n">
        <v>5500</v>
      </c>
      <c r="E9" s="30" t="n">
        <v>4000</v>
      </c>
      <c r="F9" s="30"/>
      <c r="G9" s="30" t="n">
        <v>2500</v>
      </c>
      <c r="H9" s="30" t="n">
        <v>6000</v>
      </c>
      <c r="I9" s="30"/>
      <c r="J9" s="30" t="n">
        <v>3000</v>
      </c>
      <c r="K9" s="30"/>
      <c r="L9" s="30"/>
      <c r="M9" s="31" t="n">
        <f aca="false">SUM(B9:L9)</f>
        <v>47000</v>
      </c>
    </row>
    <row r="10" customFormat="false" ht="15" hidden="false" customHeight="false" outlineLevel="0" collapsed="false">
      <c r="A10" s="12" t="s">
        <v>1309</v>
      </c>
      <c r="B10" s="30" t="n">
        <v>1200</v>
      </c>
      <c r="C10" s="30" t="n">
        <v>1000</v>
      </c>
      <c r="D10" s="30" t="n">
        <v>800</v>
      </c>
      <c r="E10" s="30" t="n">
        <v>500</v>
      </c>
      <c r="F10" s="30" t="n">
        <v>2200</v>
      </c>
      <c r="G10" s="30" t="n">
        <v>900</v>
      </c>
      <c r="H10" s="30" t="n">
        <v>600</v>
      </c>
      <c r="I10" s="30" t="n">
        <v>700</v>
      </c>
      <c r="J10" s="30" t="n">
        <v>1800</v>
      </c>
      <c r="K10" s="30" t="n">
        <v>900</v>
      </c>
      <c r="L10" s="30" t="n">
        <v>1100</v>
      </c>
      <c r="M10" s="31" t="n">
        <f aca="false">SUM(B10:L10)</f>
        <v>11700</v>
      </c>
    </row>
    <row r="11" customFormat="false" ht="15" hidden="false" customHeight="false" outlineLevel="0" collapsed="false">
      <c r="A11" s="12" t="s">
        <v>1310</v>
      </c>
      <c r="B11" s="30" t="n">
        <v>14000</v>
      </c>
      <c r="C11" s="30" t="n">
        <v>12500</v>
      </c>
      <c r="D11" s="30" t="n">
        <v>9000</v>
      </c>
      <c r="E11" s="30" t="n">
        <v>3800</v>
      </c>
      <c r="F11" s="30" t="n">
        <v>2600</v>
      </c>
      <c r="G11" s="30" t="n">
        <v>31000</v>
      </c>
      <c r="H11" s="30" t="n">
        <v>2400</v>
      </c>
      <c r="I11" s="30"/>
      <c r="J11" s="30" t="n">
        <v>1200</v>
      </c>
      <c r="K11" s="30"/>
      <c r="L11" s="30"/>
      <c r="M11" s="31" t="n">
        <f aca="false">SUM(B11:L11)</f>
        <v>76500</v>
      </c>
    </row>
    <row r="12" customFormat="false" ht="15" hidden="false" customHeight="false" outlineLevel="0" collapsed="false">
      <c r="A12" s="12" t="s">
        <v>1311</v>
      </c>
      <c r="B12" s="30"/>
      <c r="C12" s="30"/>
      <c r="D12" s="30"/>
      <c r="E12" s="30"/>
      <c r="F12" s="30"/>
      <c r="G12" s="30"/>
      <c r="H12" s="30" t="n">
        <v>4800</v>
      </c>
      <c r="I12" s="30"/>
      <c r="J12" s="30"/>
      <c r="K12" s="30"/>
      <c r="L12" s="30" t="n">
        <v>22000</v>
      </c>
      <c r="M12" s="31" t="n">
        <f aca="false">SUM(B12:L12)</f>
        <v>26800</v>
      </c>
    </row>
    <row r="13" customFormat="false" ht="15" hidden="false" customHeight="false" outlineLevel="0" collapsed="false">
      <c r="A13" s="12" t="s">
        <v>1312</v>
      </c>
      <c r="B13" s="30"/>
      <c r="C13" s="30"/>
      <c r="D13" s="30"/>
      <c r="E13" s="30"/>
      <c r="F13" s="30"/>
      <c r="G13" s="30"/>
      <c r="H13" s="30" t="n">
        <v>41000</v>
      </c>
      <c r="I13" s="30"/>
      <c r="J13" s="30"/>
      <c r="K13" s="30"/>
      <c r="L13" s="30"/>
      <c r="M13" s="31" t="n">
        <f aca="false">SUM(B13:L13)</f>
        <v>41000</v>
      </c>
    </row>
    <row r="14" customFormat="false" ht="15" hidden="false" customHeight="false" outlineLevel="0" collapsed="false">
      <c r="A14" s="12" t="s">
        <v>1313</v>
      </c>
      <c r="B14" s="30" t="n">
        <v>900</v>
      </c>
      <c r="C14" s="30" t="n">
        <v>800</v>
      </c>
      <c r="D14" s="30" t="n">
        <v>700</v>
      </c>
      <c r="E14" s="30" t="n">
        <v>500</v>
      </c>
      <c r="F14" s="30" t="n">
        <v>1400</v>
      </c>
      <c r="G14" s="30" t="n">
        <v>600</v>
      </c>
      <c r="H14" s="30" t="n">
        <v>900</v>
      </c>
      <c r="I14" s="30" t="n">
        <v>2400</v>
      </c>
      <c r="J14" s="30" t="n">
        <v>4200</v>
      </c>
      <c r="K14" s="30" t="n">
        <v>2800</v>
      </c>
      <c r="L14" s="30" t="n">
        <v>6800</v>
      </c>
      <c r="M14" s="31" t="n">
        <f aca="false">SUM(B14:L14)</f>
        <v>22000</v>
      </c>
    </row>
    <row r="15" customFormat="false" ht="15" hidden="false" customHeight="false" outlineLevel="0" collapsed="false">
      <c r="A15" s="12" t="s">
        <v>1314</v>
      </c>
      <c r="B15" s="30"/>
      <c r="C15" s="30"/>
      <c r="D15" s="30"/>
      <c r="E15" s="30"/>
      <c r="F15" s="30" t="n">
        <v>1800</v>
      </c>
      <c r="G15" s="30"/>
      <c r="H15" s="30"/>
      <c r="I15" s="30"/>
      <c r="J15" s="30" t="n">
        <v>2400</v>
      </c>
      <c r="K15" s="30" t="n">
        <v>1200</v>
      </c>
      <c r="L15" s="30" t="n">
        <v>9000</v>
      </c>
      <c r="M15" s="31" t="n">
        <f aca="false">SUM(B15:L15)</f>
        <v>14400</v>
      </c>
    </row>
    <row r="16" customFormat="false" ht="15" hidden="false" customHeight="false" outlineLevel="0" collapsed="false">
      <c r="A16" s="12" t="s">
        <v>1315</v>
      </c>
      <c r="B16" s="30" t="n">
        <v>400</v>
      </c>
      <c r="C16" s="30" t="n">
        <v>350</v>
      </c>
      <c r="D16" s="30" t="n">
        <v>300</v>
      </c>
      <c r="E16" s="30" t="n">
        <v>200</v>
      </c>
      <c r="F16" s="30" t="n">
        <v>900</v>
      </c>
      <c r="G16" s="30" t="n">
        <v>400</v>
      </c>
      <c r="H16" s="30" t="n">
        <v>300</v>
      </c>
      <c r="I16" s="30" t="n">
        <v>500</v>
      </c>
      <c r="J16" s="30" t="n">
        <v>1900</v>
      </c>
      <c r="K16" s="30" t="n">
        <v>12000</v>
      </c>
      <c r="L16" s="30" t="n">
        <v>900</v>
      </c>
      <c r="M16" s="31" t="n">
        <f aca="false">SUM(B16:L16)</f>
        <v>18150</v>
      </c>
    </row>
    <row r="17" customFormat="false" ht="15" hidden="false" customHeight="false" outlineLevel="0" collapsed="false">
      <c r="A17" s="12" t="s">
        <v>1316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 t="n">
        <v>12400</v>
      </c>
      <c r="M17" s="31" t="n">
        <f aca="false">SUM(B17:L17)</f>
        <v>12400</v>
      </c>
    </row>
    <row r="18" customFormat="false" ht="15" hidden="false" customHeight="false" outlineLevel="0" collapsed="false">
      <c r="A18" s="12" t="s">
        <v>1317</v>
      </c>
      <c r="B18" s="30" t="n">
        <v>33000</v>
      </c>
      <c r="C18" s="30" t="n">
        <v>28500</v>
      </c>
      <c r="D18" s="30" t="n">
        <v>19000</v>
      </c>
      <c r="E18" s="30" t="n">
        <v>6500</v>
      </c>
      <c r="F18" s="30" t="n">
        <v>4800</v>
      </c>
      <c r="G18" s="30" t="n">
        <v>3200</v>
      </c>
      <c r="H18" s="30" t="n">
        <v>5400</v>
      </c>
      <c r="I18" s="30" t="n">
        <v>800</v>
      </c>
      <c r="J18" s="30" t="n">
        <v>3600</v>
      </c>
      <c r="K18" s="30" t="n">
        <v>1400</v>
      </c>
      <c r="L18" s="30" t="n">
        <v>2200</v>
      </c>
      <c r="M18" s="31" t="n">
        <f aca="false">SUM(B18:L18)</f>
        <v>108400</v>
      </c>
    </row>
    <row r="19" customFormat="false" ht="15" hidden="false" customHeight="false" outlineLevel="0" collapsed="false">
      <c r="A19" s="15" t="s">
        <v>1303</v>
      </c>
      <c r="B19" s="32" t="n">
        <f aca="false">SUM(B5:B18)</f>
        <v>204200</v>
      </c>
      <c r="C19" s="32" t="n">
        <f aca="false">SUM(C5:C18)</f>
        <v>185550</v>
      </c>
      <c r="D19" s="32" t="n">
        <f aca="false">SUM(D5:D18)</f>
        <v>119300</v>
      </c>
      <c r="E19" s="32" t="n">
        <f aca="false">SUM(E5:E18)</f>
        <v>60600</v>
      </c>
      <c r="F19" s="32" t="n">
        <f aca="false">SUM(F5:F18)</f>
        <v>44800</v>
      </c>
      <c r="G19" s="32" t="n">
        <f aca="false">SUM(G5:G18)</f>
        <v>68920</v>
      </c>
      <c r="H19" s="32" t="n">
        <f aca="false">SUM(H5:H18)</f>
        <v>99160</v>
      </c>
      <c r="I19" s="32" t="n">
        <f aca="false">SUM(I5:I18)</f>
        <v>22040</v>
      </c>
      <c r="J19" s="32" t="n">
        <f aca="false">SUM(J5:J18)</f>
        <v>57700</v>
      </c>
      <c r="K19" s="32" t="n">
        <f aca="false">SUM(K5:K18)</f>
        <v>51900</v>
      </c>
      <c r="L19" s="32" t="n">
        <f aca="false">SUM(L5:L18)</f>
        <v>83800</v>
      </c>
      <c r="M19" s="32" t="n">
        <f aca="false">SUM(M5:M18)</f>
        <v>997970</v>
      </c>
    </row>
    <row r="21" customFormat="false" ht="15" hidden="false" customHeight="false" outlineLevel="0" collapsed="false">
      <c r="A21" s="33" t="s">
        <v>1318</v>
      </c>
    </row>
  </sheetData>
  <mergeCells count="2">
    <mergeCell ref="A1:N1"/>
    <mergeCell ref="A2:N2"/>
  </mergeCells>
  <printOptions headings="false" gridLines="false" gridLinesSet="true" horizontalCentered="fals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&amp;L&amp;"Arial,Regular"&amp;8BEFORE - manual routine - illustrative sample, fictional data&amp;R&amp;"Arial,Regular"&amp;8Page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1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2"/>
    <col collapsed="false" customWidth="true" hidden="false" outlineLevel="0" max="3" min="3" style="0" width="34"/>
    <col collapsed="false" customWidth="true" hidden="false" outlineLevel="0" max="6" min="4" style="0" width="14"/>
    <col collapsed="false" customWidth="true" hidden="false" outlineLevel="0" max="7" min="7" style="0" width="10"/>
    <col collapsed="false" customWidth="true" hidden="false" outlineLevel="0" max="8" min="8" style="0" width="44"/>
  </cols>
  <sheetData>
    <row r="2" customFormat="false" ht="15" hidden="false" customHeight="false" outlineLevel="0" collapsed="false">
      <c r="B2" s="34" t="s">
        <v>1319</v>
      </c>
    </row>
    <row r="3" customFormat="false" ht="15" hidden="false" customHeight="false" outlineLevel="0" collapsed="false">
      <c r="B3" s="35" t="s">
        <v>1320</v>
      </c>
    </row>
    <row r="5" customFormat="false" ht="15" hidden="false" customHeight="false" outlineLevel="0" collapsed="false">
      <c r="B5" s="36" t="s">
        <v>1321</v>
      </c>
    </row>
    <row r="6" customFormat="false" ht="15" hidden="false" customHeight="false" outlineLevel="0" collapsed="false">
      <c r="B6" s="37" t="s">
        <v>1322</v>
      </c>
      <c r="C6" s="37" t="s">
        <v>1302</v>
      </c>
      <c r="D6" s="37" t="s">
        <v>1323</v>
      </c>
    </row>
    <row r="7" customFormat="false" ht="15" hidden="false" customHeight="false" outlineLevel="0" collapsed="false">
      <c r="B7" s="12" t="s">
        <v>77</v>
      </c>
      <c r="C7" s="12" t="s">
        <v>1304</v>
      </c>
      <c r="D7" s="38" t="n">
        <v>19530.75</v>
      </c>
    </row>
    <row r="8" customFormat="false" ht="15" hidden="false" customHeight="false" outlineLevel="0" collapsed="false">
      <c r="B8" s="12" t="s">
        <v>77</v>
      </c>
      <c r="C8" s="12" t="s">
        <v>1305</v>
      </c>
      <c r="D8" s="38" t="n">
        <v>52560</v>
      </c>
    </row>
    <row r="9" customFormat="false" ht="15" hidden="false" customHeight="false" outlineLevel="0" collapsed="false">
      <c r="B9" s="12" t="s">
        <v>77</v>
      </c>
      <c r="C9" s="12" t="s">
        <v>1306</v>
      </c>
      <c r="D9" s="38" t="n">
        <v>59935.7</v>
      </c>
    </row>
    <row r="10" customFormat="false" ht="15" hidden="false" customHeight="false" outlineLevel="0" collapsed="false">
      <c r="B10" s="12" t="s">
        <v>77</v>
      </c>
      <c r="C10" s="12" t="s">
        <v>1307</v>
      </c>
      <c r="D10" s="38" t="n">
        <v>23436.47</v>
      </c>
    </row>
    <row r="11" customFormat="false" ht="15" hidden="false" customHeight="false" outlineLevel="0" collapsed="false">
      <c r="B11" s="12" t="s">
        <v>77</v>
      </c>
      <c r="C11" s="12" t="s">
        <v>1308</v>
      </c>
      <c r="D11" s="38" t="n">
        <v>7941.89</v>
      </c>
    </row>
    <row r="12" customFormat="false" ht="15" hidden="false" customHeight="false" outlineLevel="0" collapsed="false">
      <c r="B12" s="12" t="s">
        <v>77</v>
      </c>
      <c r="C12" s="12" t="s">
        <v>1309</v>
      </c>
      <c r="D12" s="38" t="n">
        <v>1183.52</v>
      </c>
    </row>
    <row r="13" customFormat="false" ht="15" hidden="false" customHeight="false" outlineLevel="0" collapsed="false">
      <c r="B13" s="12" t="s">
        <v>77</v>
      </c>
      <c r="C13" s="12" t="s">
        <v>1310</v>
      </c>
      <c r="D13" s="38" t="n">
        <v>13925.27</v>
      </c>
    </row>
    <row r="14" customFormat="false" ht="15" hidden="false" customHeight="false" outlineLevel="0" collapsed="false">
      <c r="B14" s="12" t="s">
        <v>77</v>
      </c>
      <c r="C14" s="12" t="s">
        <v>1313</v>
      </c>
      <c r="D14" s="38" t="n">
        <v>888.93</v>
      </c>
    </row>
    <row r="15" customFormat="false" ht="15" hidden="false" customHeight="false" outlineLevel="0" collapsed="false">
      <c r="B15" s="12" t="s">
        <v>77</v>
      </c>
      <c r="C15" s="12" t="s">
        <v>1315</v>
      </c>
      <c r="D15" s="38" t="n">
        <v>397.1</v>
      </c>
    </row>
    <row r="16" customFormat="false" ht="15" hidden="false" customHeight="false" outlineLevel="0" collapsed="false">
      <c r="B16" s="12" t="s">
        <v>77</v>
      </c>
      <c r="C16" s="12" t="s">
        <v>1317</v>
      </c>
      <c r="D16" s="38" t="n">
        <v>33515.2</v>
      </c>
    </row>
    <row r="17" customFormat="false" ht="15" hidden="false" customHeight="false" outlineLevel="0" collapsed="false">
      <c r="B17" s="12" t="s">
        <v>307</v>
      </c>
      <c r="C17" s="12" t="s">
        <v>1304</v>
      </c>
      <c r="D17" s="38" t="n">
        <v>17059.94</v>
      </c>
    </row>
    <row r="18" customFormat="false" ht="15" hidden="false" customHeight="false" outlineLevel="0" collapsed="false">
      <c r="B18" s="12" t="s">
        <v>307</v>
      </c>
      <c r="C18" s="12" t="s">
        <v>1305</v>
      </c>
      <c r="D18" s="38" t="n">
        <v>39846.29</v>
      </c>
    </row>
    <row r="19" customFormat="false" ht="15" hidden="false" customHeight="false" outlineLevel="0" collapsed="false">
      <c r="B19" s="12" t="s">
        <v>307</v>
      </c>
      <c r="C19" s="12" t="s">
        <v>1306</v>
      </c>
      <c r="D19" s="38" t="n">
        <v>47503.42</v>
      </c>
    </row>
    <row r="20" customFormat="false" ht="15" hidden="false" customHeight="false" outlineLevel="0" collapsed="false">
      <c r="B20" s="12" t="s">
        <v>307</v>
      </c>
      <c r="C20" s="12" t="s">
        <v>1307</v>
      </c>
      <c r="D20" s="38" t="n">
        <v>19715.66</v>
      </c>
    </row>
    <row r="21" customFormat="false" ht="15" hidden="false" customHeight="false" outlineLevel="0" collapsed="false">
      <c r="B21" s="12" t="s">
        <v>307</v>
      </c>
      <c r="C21" s="12" t="s">
        <v>1308</v>
      </c>
      <c r="D21" s="38" t="n">
        <v>43900</v>
      </c>
    </row>
    <row r="22" customFormat="false" ht="15" hidden="false" customHeight="false" outlineLevel="0" collapsed="false">
      <c r="B22" s="12" t="s">
        <v>307</v>
      </c>
      <c r="C22" s="12" t="s">
        <v>1309</v>
      </c>
      <c r="D22" s="38" t="n">
        <v>988.02</v>
      </c>
    </row>
    <row r="23" customFormat="false" ht="15" hidden="false" customHeight="false" outlineLevel="0" collapsed="false">
      <c r="B23" s="12" t="s">
        <v>307</v>
      </c>
      <c r="C23" s="12" t="s">
        <v>1310</v>
      </c>
      <c r="D23" s="38" t="n">
        <v>12514.86</v>
      </c>
    </row>
    <row r="24" customFormat="false" ht="15" hidden="false" customHeight="false" outlineLevel="0" collapsed="false">
      <c r="B24" s="12" t="s">
        <v>307</v>
      </c>
      <c r="C24" s="12" t="s">
        <v>1313</v>
      </c>
      <c r="D24" s="38" t="n">
        <v>804.38</v>
      </c>
    </row>
    <row r="25" customFormat="false" ht="15" hidden="false" customHeight="false" outlineLevel="0" collapsed="false">
      <c r="B25" s="12" t="s">
        <v>307</v>
      </c>
      <c r="C25" s="12" t="s">
        <v>1315</v>
      </c>
      <c r="D25" s="38" t="n">
        <v>362.22</v>
      </c>
    </row>
    <row r="26" customFormat="false" ht="15" hidden="false" customHeight="false" outlineLevel="0" collapsed="false">
      <c r="B26" s="12" t="s">
        <v>307</v>
      </c>
      <c r="C26" s="12" t="s">
        <v>1317</v>
      </c>
      <c r="D26" s="38" t="n">
        <v>28110</v>
      </c>
    </row>
    <row r="27" customFormat="false" ht="15" hidden="false" customHeight="false" outlineLevel="0" collapsed="false">
      <c r="B27" s="12" t="s">
        <v>488</v>
      </c>
      <c r="C27" s="12" t="s">
        <v>1304</v>
      </c>
      <c r="D27" s="38" t="n">
        <v>12047.3</v>
      </c>
    </row>
    <row r="28" customFormat="false" ht="15" hidden="false" customHeight="false" outlineLevel="0" collapsed="false">
      <c r="B28" s="12" t="s">
        <v>488</v>
      </c>
      <c r="C28" s="12" t="s">
        <v>1305</v>
      </c>
      <c r="D28" s="38" t="n">
        <v>23586.8</v>
      </c>
    </row>
    <row r="29" customFormat="false" ht="15" hidden="false" customHeight="false" outlineLevel="0" collapsed="false">
      <c r="B29" s="12" t="s">
        <v>488</v>
      </c>
      <c r="C29" s="12" t="s">
        <v>1306</v>
      </c>
      <c r="D29" s="38" t="n">
        <v>34360.79</v>
      </c>
    </row>
    <row r="30" customFormat="false" ht="15" hidden="false" customHeight="false" outlineLevel="0" collapsed="false">
      <c r="B30" s="12" t="s">
        <v>488</v>
      </c>
      <c r="C30" s="12" t="s">
        <v>1307</v>
      </c>
      <c r="D30" s="38" t="n">
        <v>13157.49</v>
      </c>
    </row>
    <row r="31" customFormat="false" ht="15" hidden="false" customHeight="false" outlineLevel="0" collapsed="false">
      <c r="B31" s="12" t="s">
        <v>488</v>
      </c>
      <c r="C31" s="12" t="s">
        <v>1308</v>
      </c>
      <c r="D31" s="38" t="n">
        <v>5393.54</v>
      </c>
    </row>
    <row r="32" customFormat="false" ht="15" hidden="false" customHeight="false" outlineLevel="0" collapsed="false">
      <c r="B32" s="12" t="s">
        <v>488</v>
      </c>
      <c r="C32" s="12" t="s">
        <v>1309</v>
      </c>
      <c r="D32" s="38" t="n">
        <v>810.52</v>
      </c>
    </row>
    <row r="33" customFormat="false" ht="15" hidden="false" customHeight="false" outlineLevel="0" collapsed="false">
      <c r="B33" s="12" t="s">
        <v>488</v>
      </c>
      <c r="C33" s="12" t="s">
        <v>1310</v>
      </c>
      <c r="D33" s="38" t="n">
        <v>9181.1</v>
      </c>
    </row>
    <row r="34" customFormat="false" ht="15" hidden="false" customHeight="false" outlineLevel="0" collapsed="false">
      <c r="B34" s="12" t="s">
        <v>488</v>
      </c>
      <c r="C34" s="12" t="s">
        <v>1313</v>
      </c>
      <c r="D34" s="38" t="n">
        <v>676.93</v>
      </c>
    </row>
    <row r="35" customFormat="false" ht="15" hidden="false" customHeight="false" outlineLevel="0" collapsed="false">
      <c r="B35" s="12" t="s">
        <v>488</v>
      </c>
      <c r="C35" s="12" t="s">
        <v>1315</v>
      </c>
      <c r="D35" s="38" t="n">
        <v>291.96</v>
      </c>
    </row>
    <row r="36" customFormat="false" ht="15" hidden="false" customHeight="false" outlineLevel="0" collapsed="false">
      <c r="B36" s="12" t="s">
        <v>488</v>
      </c>
      <c r="C36" s="12" t="s">
        <v>1317</v>
      </c>
      <c r="D36" s="38" t="n">
        <v>18482.66</v>
      </c>
    </row>
    <row r="37" customFormat="false" ht="15" hidden="false" customHeight="false" outlineLevel="0" collapsed="false">
      <c r="B37" s="12" t="s">
        <v>619</v>
      </c>
      <c r="C37" s="12" t="s">
        <v>1304</v>
      </c>
      <c r="D37" s="38" t="n">
        <v>6399.49</v>
      </c>
    </row>
    <row r="38" customFormat="false" ht="15" hidden="false" customHeight="false" outlineLevel="0" collapsed="false">
      <c r="B38" s="12" t="s">
        <v>619</v>
      </c>
      <c r="C38" s="12" t="s">
        <v>1305</v>
      </c>
      <c r="D38" s="38" t="n">
        <v>9571.98</v>
      </c>
    </row>
    <row r="39" customFormat="false" ht="15" hidden="false" customHeight="false" outlineLevel="0" collapsed="false">
      <c r="B39" s="12" t="s">
        <v>619</v>
      </c>
      <c r="C39" s="12" t="s">
        <v>1306</v>
      </c>
      <c r="D39" s="38" t="n">
        <v>20932.43</v>
      </c>
    </row>
    <row r="40" customFormat="false" ht="15" hidden="false" customHeight="false" outlineLevel="0" collapsed="false">
      <c r="B40" s="12" t="s">
        <v>619</v>
      </c>
      <c r="C40" s="12" t="s">
        <v>1307</v>
      </c>
      <c r="D40" s="38" t="n">
        <v>8175.45</v>
      </c>
    </row>
    <row r="41" customFormat="false" ht="15" hidden="false" customHeight="false" outlineLevel="0" collapsed="false">
      <c r="B41" s="12" t="s">
        <v>619</v>
      </c>
      <c r="C41" s="12" t="s">
        <v>1308</v>
      </c>
      <c r="D41" s="38" t="n">
        <v>4014.22</v>
      </c>
    </row>
    <row r="42" customFormat="false" ht="15" hidden="false" customHeight="false" outlineLevel="0" collapsed="false">
      <c r="B42" s="12" t="s">
        <v>619</v>
      </c>
      <c r="C42" s="12" t="s">
        <v>1309</v>
      </c>
      <c r="D42" s="38" t="n">
        <v>483.52</v>
      </c>
    </row>
    <row r="43" customFormat="false" ht="15" hidden="false" customHeight="false" outlineLevel="0" collapsed="false">
      <c r="B43" s="12" t="s">
        <v>619</v>
      </c>
      <c r="C43" s="12" t="s">
        <v>1310</v>
      </c>
      <c r="D43" s="38" t="n">
        <v>3673.9</v>
      </c>
    </row>
    <row r="44" customFormat="false" ht="15" hidden="false" customHeight="false" outlineLevel="0" collapsed="false">
      <c r="B44" s="12" t="s">
        <v>619</v>
      </c>
      <c r="C44" s="12" t="s">
        <v>1313</v>
      </c>
      <c r="D44" s="38" t="n">
        <v>494.17</v>
      </c>
    </row>
    <row r="45" customFormat="false" ht="15" hidden="false" customHeight="false" outlineLevel="0" collapsed="false">
      <c r="B45" s="12" t="s">
        <v>619</v>
      </c>
      <c r="C45" s="12" t="s">
        <v>1315</v>
      </c>
      <c r="D45" s="38" t="n">
        <v>197.61</v>
      </c>
    </row>
    <row r="46" customFormat="false" ht="15" hidden="false" customHeight="false" outlineLevel="0" collapsed="false">
      <c r="B46" s="12" t="s">
        <v>619</v>
      </c>
      <c r="C46" s="12" t="s">
        <v>1317</v>
      </c>
      <c r="D46" s="38" t="n">
        <v>6559.47</v>
      </c>
    </row>
    <row r="47" customFormat="false" ht="15" hidden="false" customHeight="false" outlineLevel="0" collapsed="false">
      <c r="B47" s="12" t="s">
        <v>702</v>
      </c>
      <c r="C47" s="12" t="s">
        <v>1304</v>
      </c>
      <c r="D47" s="38" t="n">
        <v>4918.79</v>
      </c>
    </row>
    <row r="48" customFormat="false" ht="15" hidden="false" customHeight="false" outlineLevel="0" collapsed="false">
      <c r="B48" s="12" t="s">
        <v>702</v>
      </c>
      <c r="C48" s="12" t="s">
        <v>1305</v>
      </c>
      <c r="D48" s="38" t="n">
        <v>1816.61</v>
      </c>
    </row>
    <row r="49" customFormat="false" ht="15" hidden="false" customHeight="false" outlineLevel="0" collapsed="false">
      <c r="B49" s="12" t="s">
        <v>702</v>
      </c>
      <c r="C49" s="12" t="s">
        <v>1306</v>
      </c>
      <c r="D49" s="38" t="n">
        <v>18515.84</v>
      </c>
    </row>
    <row r="50" customFormat="false" ht="15" hidden="false" customHeight="false" outlineLevel="0" collapsed="false">
      <c r="B50" s="12" t="s">
        <v>702</v>
      </c>
      <c r="C50" s="12" t="s">
        <v>1307</v>
      </c>
      <c r="D50" s="38" t="n">
        <v>7246.02</v>
      </c>
    </row>
    <row r="51" customFormat="false" ht="15" hidden="false" customHeight="false" outlineLevel="0" collapsed="false">
      <c r="B51" s="12" t="s">
        <v>702</v>
      </c>
      <c r="C51" s="12" t="s">
        <v>1309</v>
      </c>
      <c r="D51" s="38" t="n">
        <v>2152.87</v>
      </c>
    </row>
    <row r="52" customFormat="false" ht="15" hidden="false" customHeight="false" outlineLevel="0" collapsed="false">
      <c r="B52" s="12" t="s">
        <v>702</v>
      </c>
      <c r="C52" s="12" t="s">
        <v>1310</v>
      </c>
      <c r="D52" s="38" t="n">
        <v>2603.37</v>
      </c>
    </row>
    <row r="53" customFormat="false" ht="15" hidden="false" customHeight="false" outlineLevel="0" collapsed="false">
      <c r="B53" s="12" t="s">
        <v>702</v>
      </c>
      <c r="C53" s="12" t="s">
        <v>1313</v>
      </c>
      <c r="D53" s="38" t="n">
        <v>1427.4</v>
      </c>
    </row>
    <row r="54" customFormat="false" ht="15" hidden="false" customHeight="false" outlineLevel="0" collapsed="false">
      <c r="B54" s="12" t="s">
        <v>702</v>
      </c>
      <c r="C54" s="12" t="s">
        <v>1314</v>
      </c>
      <c r="D54" s="38" t="n">
        <v>1756.8</v>
      </c>
    </row>
    <row r="55" customFormat="false" ht="15" hidden="false" customHeight="false" outlineLevel="0" collapsed="false">
      <c r="B55" s="12" t="s">
        <v>702</v>
      </c>
      <c r="C55" s="12" t="s">
        <v>1315</v>
      </c>
      <c r="D55" s="38" t="n">
        <v>892.01</v>
      </c>
    </row>
    <row r="56" customFormat="false" ht="15" hidden="false" customHeight="false" outlineLevel="0" collapsed="false">
      <c r="B56" s="12" t="s">
        <v>702</v>
      </c>
      <c r="C56" s="12" t="s">
        <v>1317</v>
      </c>
      <c r="D56" s="38" t="n">
        <v>4650.98</v>
      </c>
    </row>
    <row r="57" customFormat="false" ht="15" hidden="false" customHeight="false" outlineLevel="0" collapsed="false">
      <c r="B57" s="12" t="s">
        <v>760</v>
      </c>
      <c r="C57" s="12" t="s">
        <v>1304</v>
      </c>
      <c r="D57" s="38" t="n">
        <v>5730.1</v>
      </c>
    </row>
    <row r="58" customFormat="false" ht="15" hidden="false" customHeight="false" outlineLevel="0" collapsed="false">
      <c r="B58" s="12" t="s">
        <v>760</v>
      </c>
      <c r="C58" s="12" t="s">
        <v>1305</v>
      </c>
      <c r="D58" s="38" t="n">
        <v>1185.53</v>
      </c>
    </row>
    <row r="59" customFormat="false" ht="15" hidden="false" customHeight="false" outlineLevel="0" collapsed="false">
      <c r="B59" s="12" t="s">
        <v>760</v>
      </c>
      <c r="C59" s="12" t="s">
        <v>1306</v>
      </c>
      <c r="D59" s="38" t="n">
        <v>17130.97</v>
      </c>
    </row>
    <row r="60" customFormat="false" ht="15" hidden="false" customHeight="false" outlineLevel="0" collapsed="false">
      <c r="B60" s="12" t="s">
        <v>760</v>
      </c>
      <c r="C60" s="12" t="s">
        <v>1307</v>
      </c>
      <c r="D60" s="38" t="n">
        <v>6694.94</v>
      </c>
    </row>
    <row r="61" customFormat="false" ht="15" hidden="false" customHeight="false" outlineLevel="0" collapsed="false">
      <c r="B61" s="12" t="s">
        <v>760</v>
      </c>
      <c r="C61" s="12" t="s">
        <v>1308</v>
      </c>
      <c r="D61" s="38" t="n">
        <v>2525.83</v>
      </c>
    </row>
    <row r="62" customFormat="false" ht="15" hidden="false" customHeight="false" outlineLevel="0" collapsed="false">
      <c r="B62" s="12" t="s">
        <v>760</v>
      </c>
      <c r="C62" s="12" t="s">
        <v>1309</v>
      </c>
      <c r="D62" s="38" t="n">
        <v>873.78</v>
      </c>
    </row>
    <row r="63" customFormat="false" ht="15" hidden="false" customHeight="false" outlineLevel="0" collapsed="false">
      <c r="B63" s="12" t="s">
        <v>760</v>
      </c>
      <c r="C63" s="12" t="s">
        <v>1310</v>
      </c>
      <c r="D63" s="38" t="n">
        <v>52400</v>
      </c>
    </row>
    <row r="64" customFormat="false" ht="15" hidden="false" customHeight="false" outlineLevel="0" collapsed="false">
      <c r="B64" s="12" t="s">
        <v>760</v>
      </c>
      <c r="C64" s="12" t="s">
        <v>1313</v>
      </c>
      <c r="D64" s="38" t="n">
        <v>616.86</v>
      </c>
    </row>
    <row r="65" customFormat="false" ht="15" hidden="false" customHeight="false" outlineLevel="0" collapsed="false">
      <c r="B65" s="12" t="s">
        <v>760</v>
      </c>
      <c r="C65" s="12" t="s">
        <v>1315</v>
      </c>
      <c r="D65" s="38" t="n">
        <v>389.64</v>
      </c>
    </row>
    <row r="66" customFormat="false" ht="15" hidden="false" customHeight="false" outlineLevel="0" collapsed="false">
      <c r="B66" s="12" t="s">
        <v>760</v>
      </c>
      <c r="C66" s="12" t="s">
        <v>1317</v>
      </c>
      <c r="D66" s="38" t="n">
        <v>3228.2</v>
      </c>
    </row>
    <row r="67" customFormat="false" ht="15" hidden="false" customHeight="false" outlineLevel="0" collapsed="false">
      <c r="B67" s="12" t="s">
        <v>855</v>
      </c>
      <c r="C67" s="12" t="s">
        <v>1304</v>
      </c>
      <c r="D67" s="38" t="n">
        <v>2769.32</v>
      </c>
    </row>
    <row r="68" customFormat="false" ht="15" hidden="false" customHeight="false" outlineLevel="0" collapsed="false">
      <c r="B68" s="12" t="s">
        <v>855</v>
      </c>
      <c r="C68" s="12" t="s">
        <v>1305</v>
      </c>
      <c r="D68" s="38" t="n">
        <v>3636.56</v>
      </c>
    </row>
    <row r="69" customFormat="false" ht="15" hidden="false" customHeight="false" outlineLevel="0" collapsed="false">
      <c r="B69" s="12" t="s">
        <v>855</v>
      </c>
      <c r="C69" s="12" t="s">
        <v>1306</v>
      </c>
      <c r="D69" s="38" t="n">
        <v>23049.98</v>
      </c>
    </row>
    <row r="70" customFormat="false" ht="15" hidden="false" customHeight="false" outlineLevel="0" collapsed="false">
      <c r="B70" s="12" t="s">
        <v>855</v>
      </c>
      <c r="C70" s="12" t="s">
        <v>1307</v>
      </c>
      <c r="D70" s="38" t="n">
        <v>8749.89</v>
      </c>
    </row>
    <row r="71" customFormat="false" ht="15" hidden="false" customHeight="false" outlineLevel="0" collapsed="false">
      <c r="B71" s="12" t="s">
        <v>855</v>
      </c>
      <c r="C71" s="12" t="s">
        <v>1308</v>
      </c>
      <c r="D71" s="38" t="n">
        <v>5900.24</v>
      </c>
    </row>
    <row r="72" customFormat="false" ht="15" hidden="false" customHeight="false" outlineLevel="0" collapsed="false">
      <c r="B72" s="12" t="s">
        <v>855</v>
      </c>
      <c r="C72" s="12" t="s">
        <v>1309</v>
      </c>
      <c r="D72" s="38" t="n">
        <v>586.57</v>
      </c>
    </row>
    <row r="73" customFormat="false" ht="15" hidden="false" customHeight="false" outlineLevel="0" collapsed="false">
      <c r="B73" s="12" t="s">
        <v>855</v>
      </c>
      <c r="C73" s="12" t="s">
        <v>1310</v>
      </c>
      <c r="D73" s="38" t="n">
        <v>2378.71</v>
      </c>
    </row>
    <row r="74" customFormat="false" ht="15" hidden="false" customHeight="false" outlineLevel="0" collapsed="false">
      <c r="B74" s="12" t="s">
        <v>855</v>
      </c>
      <c r="C74" s="12" t="s">
        <v>1311</v>
      </c>
      <c r="D74" s="38" t="n">
        <v>4918.8</v>
      </c>
    </row>
    <row r="75" customFormat="false" ht="15" hidden="false" customHeight="false" outlineLevel="0" collapsed="false">
      <c r="B75" s="12" t="s">
        <v>855</v>
      </c>
      <c r="C75" s="12" t="s">
        <v>1312</v>
      </c>
      <c r="D75" s="38" t="n">
        <v>37200</v>
      </c>
    </row>
    <row r="76" customFormat="false" ht="15" hidden="false" customHeight="false" outlineLevel="0" collapsed="false">
      <c r="B76" s="12" t="s">
        <v>855</v>
      </c>
      <c r="C76" s="12" t="s">
        <v>1313</v>
      </c>
      <c r="D76" s="38" t="n">
        <v>894.97</v>
      </c>
    </row>
    <row r="77" customFormat="false" ht="15" hidden="false" customHeight="false" outlineLevel="0" collapsed="false">
      <c r="B77" s="12" t="s">
        <v>855</v>
      </c>
      <c r="C77" s="12" t="s">
        <v>1315</v>
      </c>
      <c r="D77" s="38" t="n">
        <v>292.6</v>
      </c>
    </row>
    <row r="78" customFormat="false" ht="15" hidden="false" customHeight="false" outlineLevel="0" collapsed="false">
      <c r="B78" s="12" t="s">
        <v>855</v>
      </c>
      <c r="C78" s="12" t="s">
        <v>1317</v>
      </c>
      <c r="D78" s="38" t="n">
        <v>5446.83</v>
      </c>
    </row>
    <row r="79" customFormat="false" ht="15" hidden="false" customHeight="false" outlineLevel="0" collapsed="false">
      <c r="B79" s="12" t="s">
        <v>855</v>
      </c>
      <c r="C79" s="12" t="s">
        <v>1324</v>
      </c>
      <c r="D79" s="38" t="n">
        <v>4855.5</v>
      </c>
    </row>
    <row r="80" customFormat="false" ht="15" hidden="false" customHeight="false" outlineLevel="0" collapsed="false">
      <c r="B80" s="12" t="s">
        <v>981</v>
      </c>
      <c r="C80" s="12" t="s">
        <v>1306</v>
      </c>
      <c r="D80" s="38" t="n">
        <v>12980.8</v>
      </c>
    </row>
    <row r="81" customFormat="false" ht="15" hidden="false" customHeight="false" outlineLevel="0" collapsed="false">
      <c r="B81" s="12" t="s">
        <v>981</v>
      </c>
      <c r="C81" s="12" t="s">
        <v>1307</v>
      </c>
      <c r="D81" s="38" t="n">
        <v>5061.44</v>
      </c>
    </row>
    <row r="82" customFormat="false" ht="15" hidden="false" customHeight="false" outlineLevel="0" collapsed="false">
      <c r="B82" s="12" t="s">
        <v>981</v>
      </c>
      <c r="C82" s="12" t="s">
        <v>1309</v>
      </c>
      <c r="D82" s="38" t="n">
        <v>699.11</v>
      </c>
    </row>
    <row r="83" customFormat="false" ht="15" hidden="false" customHeight="false" outlineLevel="0" collapsed="false">
      <c r="B83" s="12" t="s">
        <v>981</v>
      </c>
      <c r="C83" s="12" t="s">
        <v>1313</v>
      </c>
      <c r="D83" s="38" t="n">
        <v>2452.85</v>
      </c>
    </row>
    <row r="84" customFormat="false" ht="15" hidden="false" customHeight="false" outlineLevel="0" collapsed="false">
      <c r="B84" s="12" t="s">
        <v>981</v>
      </c>
      <c r="C84" s="12" t="s">
        <v>1315</v>
      </c>
      <c r="D84" s="38" t="n">
        <v>500.55</v>
      </c>
    </row>
    <row r="85" customFormat="false" ht="15" hidden="false" customHeight="false" outlineLevel="0" collapsed="false">
      <c r="B85" s="12" t="s">
        <v>981</v>
      </c>
      <c r="C85" s="12" t="s">
        <v>1317</v>
      </c>
      <c r="D85" s="38" t="n">
        <v>813.09</v>
      </c>
    </row>
    <row r="86" customFormat="false" ht="15" hidden="false" customHeight="false" outlineLevel="0" collapsed="false">
      <c r="B86" s="12" t="s">
        <v>1017</v>
      </c>
      <c r="C86" s="12" t="s">
        <v>1304</v>
      </c>
      <c r="D86" s="38" t="n">
        <v>3106.92</v>
      </c>
    </row>
    <row r="87" customFormat="false" ht="15" hidden="false" customHeight="false" outlineLevel="0" collapsed="false">
      <c r="B87" s="12" t="s">
        <v>1017</v>
      </c>
      <c r="C87" s="12" t="s">
        <v>1306</v>
      </c>
      <c r="D87" s="38" t="n">
        <v>26824.73</v>
      </c>
    </row>
    <row r="88" customFormat="false" ht="15" hidden="false" customHeight="false" outlineLevel="0" collapsed="false">
      <c r="B88" s="12" t="s">
        <v>1017</v>
      </c>
      <c r="C88" s="12" t="s">
        <v>1307</v>
      </c>
      <c r="D88" s="38" t="n">
        <v>10113.08</v>
      </c>
    </row>
    <row r="89" customFormat="false" ht="15" hidden="false" customHeight="false" outlineLevel="0" collapsed="false">
      <c r="B89" s="12" t="s">
        <v>1017</v>
      </c>
      <c r="C89" s="12" t="s">
        <v>1308</v>
      </c>
      <c r="D89" s="38" t="n">
        <v>3069.36</v>
      </c>
    </row>
    <row r="90" customFormat="false" ht="15" hidden="false" customHeight="false" outlineLevel="0" collapsed="false">
      <c r="B90" s="12" t="s">
        <v>1017</v>
      </c>
      <c r="C90" s="12" t="s">
        <v>1309</v>
      </c>
      <c r="D90" s="38" t="n">
        <v>1741.94</v>
      </c>
    </row>
    <row r="91" customFormat="false" ht="15" hidden="false" customHeight="false" outlineLevel="0" collapsed="false">
      <c r="B91" s="12" t="s">
        <v>1017</v>
      </c>
      <c r="C91" s="12" t="s">
        <v>1310</v>
      </c>
      <c r="D91" s="38" t="n">
        <v>1222.85</v>
      </c>
    </row>
    <row r="92" customFormat="false" ht="15" hidden="false" customHeight="false" outlineLevel="0" collapsed="false">
      <c r="B92" s="12" t="s">
        <v>1017</v>
      </c>
      <c r="C92" s="12" t="s">
        <v>1313</v>
      </c>
      <c r="D92" s="38" t="n">
        <v>4241.06</v>
      </c>
    </row>
    <row r="93" customFormat="false" ht="15" hidden="false" customHeight="false" outlineLevel="0" collapsed="false">
      <c r="B93" s="12" t="s">
        <v>1017</v>
      </c>
      <c r="C93" s="12" t="s">
        <v>1314</v>
      </c>
      <c r="D93" s="38" t="n">
        <v>2423.05</v>
      </c>
    </row>
    <row r="94" customFormat="false" ht="15" hidden="false" customHeight="false" outlineLevel="0" collapsed="false">
      <c r="B94" s="12" t="s">
        <v>1017</v>
      </c>
      <c r="C94" s="12" t="s">
        <v>1315</v>
      </c>
      <c r="D94" s="38" t="n">
        <v>1889</v>
      </c>
    </row>
    <row r="95" customFormat="false" ht="15" hidden="false" customHeight="false" outlineLevel="0" collapsed="false">
      <c r="B95" s="12" t="s">
        <v>1017</v>
      </c>
      <c r="C95" s="12" t="s">
        <v>1317</v>
      </c>
      <c r="D95" s="38" t="n">
        <v>3525.93</v>
      </c>
    </row>
    <row r="96" customFormat="false" ht="15" hidden="false" customHeight="false" outlineLevel="0" collapsed="false">
      <c r="B96" s="12" t="s">
        <v>1089</v>
      </c>
      <c r="C96" s="12" t="s">
        <v>1306</v>
      </c>
      <c r="D96" s="38" t="n">
        <v>24775.62</v>
      </c>
    </row>
    <row r="97" customFormat="false" ht="15" hidden="false" customHeight="false" outlineLevel="0" collapsed="false">
      <c r="B97" s="12" t="s">
        <v>1089</v>
      </c>
      <c r="C97" s="12" t="s">
        <v>1307</v>
      </c>
      <c r="D97" s="38" t="n">
        <v>9357.34</v>
      </c>
    </row>
    <row r="98" customFormat="false" ht="15" hidden="false" customHeight="false" outlineLevel="0" collapsed="false">
      <c r="B98" s="12" t="s">
        <v>1089</v>
      </c>
      <c r="C98" s="12" t="s">
        <v>1309</v>
      </c>
      <c r="D98" s="38" t="n">
        <v>905.13</v>
      </c>
    </row>
    <row r="99" customFormat="false" ht="15" hidden="false" customHeight="false" outlineLevel="0" collapsed="false">
      <c r="B99" s="12" t="s">
        <v>1089</v>
      </c>
      <c r="C99" s="12" t="s">
        <v>1313</v>
      </c>
      <c r="D99" s="38" t="n">
        <v>2869.74</v>
      </c>
    </row>
    <row r="100" customFormat="false" ht="15" hidden="false" customHeight="false" outlineLevel="0" collapsed="false">
      <c r="B100" s="12" t="s">
        <v>1089</v>
      </c>
      <c r="C100" s="12" t="s">
        <v>1314</v>
      </c>
      <c r="D100" s="38" t="n">
        <v>1213.43</v>
      </c>
    </row>
    <row r="101" customFormat="false" ht="15" hidden="false" customHeight="false" outlineLevel="0" collapsed="false">
      <c r="B101" s="12" t="s">
        <v>1089</v>
      </c>
      <c r="C101" s="12" t="s">
        <v>1315</v>
      </c>
      <c r="D101" s="38" t="n">
        <v>4900</v>
      </c>
    </row>
    <row r="102" customFormat="false" ht="15" hidden="false" customHeight="false" outlineLevel="0" collapsed="false">
      <c r="B102" s="12" t="s">
        <v>1089</v>
      </c>
      <c r="C102" s="12" t="s">
        <v>1317</v>
      </c>
      <c r="D102" s="38" t="n">
        <v>1372.79</v>
      </c>
    </row>
    <row r="103" customFormat="false" ht="15" hidden="false" customHeight="false" outlineLevel="0" collapsed="false">
      <c r="B103" s="12" t="s">
        <v>1152</v>
      </c>
      <c r="C103" s="12" t="s">
        <v>1306</v>
      </c>
      <c r="D103" s="38" t="n">
        <v>20343.9</v>
      </c>
    </row>
    <row r="104" customFormat="false" ht="15" hidden="false" customHeight="false" outlineLevel="0" collapsed="false">
      <c r="B104" s="12" t="s">
        <v>1152</v>
      </c>
      <c r="C104" s="12" t="s">
        <v>1307</v>
      </c>
      <c r="D104" s="38" t="n">
        <v>8442.1</v>
      </c>
    </row>
    <row r="105" customFormat="false" ht="15" hidden="false" customHeight="false" outlineLevel="0" collapsed="false">
      <c r="B105" s="12" t="s">
        <v>1152</v>
      </c>
      <c r="C105" s="12" t="s">
        <v>1309</v>
      </c>
      <c r="D105" s="38" t="n">
        <v>1131.99</v>
      </c>
    </row>
    <row r="106" customFormat="false" ht="15" hidden="false" customHeight="false" outlineLevel="0" collapsed="false">
      <c r="B106" s="12" t="s">
        <v>1152</v>
      </c>
      <c r="C106" s="12" t="s">
        <v>1311</v>
      </c>
      <c r="D106" s="38" t="n">
        <v>22553.66</v>
      </c>
    </row>
    <row r="107" customFormat="false" ht="15" hidden="false" customHeight="false" outlineLevel="0" collapsed="false">
      <c r="B107" s="12" t="s">
        <v>1152</v>
      </c>
      <c r="C107" s="12" t="s">
        <v>1313</v>
      </c>
      <c r="D107" s="38" t="n">
        <v>6636.64</v>
      </c>
    </row>
    <row r="108" customFormat="false" ht="15" hidden="false" customHeight="false" outlineLevel="0" collapsed="false">
      <c r="B108" s="12" t="s">
        <v>1152</v>
      </c>
      <c r="C108" s="12" t="s">
        <v>1314</v>
      </c>
      <c r="D108" s="38" t="n">
        <v>21500</v>
      </c>
    </row>
    <row r="109" customFormat="false" ht="15" hidden="false" customHeight="false" outlineLevel="0" collapsed="false">
      <c r="B109" s="12" t="s">
        <v>1152</v>
      </c>
      <c r="C109" s="12" t="s">
        <v>1315</v>
      </c>
      <c r="D109" s="38" t="n">
        <v>895.58</v>
      </c>
    </row>
    <row r="110" customFormat="false" ht="15" hidden="false" customHeight="false" outlineLevel="0" collapsed="false">
      <c r="B110" s="12" t="s">
        <v>1152</v>
      </c>
      <c r="C110" s="12" t="s">
        <v>1316</v>
      </c>
      <c r="D110" s="38" t="n">
        <v>12779.7</v>
      </c>
    </row>
    <row r="111" customFormat="false" ht="15" hidden="false" customHeight="false" outlineLevel="0" collapsed="false">
      <c r="B111" s="12" t="s">
        <v>1152</v>
      </c>
      <c r="C111" s="12" t="s">
        <v>1317</v>
      </c>
      <c r="D111" s="38" t="n">
        <v>2204.46</v>
      </c>
    </row>
    <row r="112" customFormat="false" ht="15" hidden="false" customHeight="false" outlineLevel="0" collapsed="false">
      <c r="B112" s="12" t="s">
        <v>1252</v>
      </c>
      <c r="C112" s="12" t="s">
        <v>1306</v>
      </c>
      <c r="D112" s="38" t="n">
        <v>10019.72</v>
      </c>
    </row>
    <row r="113" customFormat="false" ht="15" hidden="false" customHeight="false" outlineLevel="0" collapsed="false">
      <c r="B113" s="12" t="s">
        <v>1252</v>
      </c>
      <c r="C113" s="12" t="s">
        <v>1307</v>
      </c>
      <c r="D113" s="38" t="n">
        <v>3856.67</v>
      </c>
    </row>
    <row r="114" customFormat="false" ht="15" hidden="false" customHeight="false" outlineLevel="0" collapsed="false">
      <c r="B114" s="12" t="s">
        <v>1252</v>
      </c>
      <c r="C114" s="12" t="s">
        <v>1309</v>
      </c>
      <c r="D114" s="38" t="n">
        <v>4661.35</v>
      </c>
    </row>
    <row r="115" customFormat="false" ht="15" hidden="false" customHeight="false" outlineLevel="0" collapsed="false">
      <c r="B115" s="12" t="s">
        <v>1252</v>
      </c>
      <c r="C115" s="12" t="s">
        <v>1313</v>
      </c>
      <c r="D115" s="38" t="n">
        <v>907.44</v>
      </c>
    </row>
    <row r="116" customFormat="false" ht="15" hidden="false" customHeight="false" outlineLevel="0" collapsed="false">
      <c r="B116" s="12" t="s">
        <v>1252</v>
      </c>
      <c r="C116" s="12" t="s">
        <v>1314</v>
      </c>
      <c r="D116" s="38" t="n">
        <v>825.44</v>
      </c>
    </row>
    <row r="117" customFormat="false" ht="15" hidden="false" customHeight="false" outlineLevel="0" collapsed="false">
      <c r="B117" s="12" t="s">
        <v>1252</v>
      </c>
      <c r="C117" s="12" t="s">
        <v>1315</v>
      </c>
      <c r="D117" s="38" t="n">
        <v>590.68</v>
      </c>
    </row>
    <row r="118" customFormat="false" ht="15" hidden="false" customHeight="false" outlineLevel="0" collapsed="false">
      <c r="B118" s="12" t="s">
        <v>1252</v>
      </c>
      <c r="C118" s="12" t="s">
        <v>1317</v>
      </c>
      <c r="D118" s="38" t="n">
        <v>398.58</v>
      </c>
    </row>
    <row r="119" customFormat="false" ht="15" hidden="false" customHeight="false" outlineLevel="0" collapsed="false">
      <c r="B119" s="12" t="s">
        <v>1325</v>
      </c>
      <c r="C119" s="12" t="s">
        <v>1313</v>
      </c>
      <c r="D119" s="38" t="n">
        <v>2150</v>
      </c>
    </row>
    <row r="122" customFormat="false" ht="15" hidden="false" customHeight="false" outlineLevel="0" collapsed="false">
      <c r="B122" s="36" t="s">
        <v>1326</v>
      </c>
    </row>
    <row r="123" customFormat="false" ht="15" hidden="false" customHeight="false" outlineLevel="0" collapsed="false">
      <c r="B123" s="37" t="s">
        <v>1322</v>
      </c>
      <c r="C123" s="37" t="s">
        <v>1327</v>
      </c>
      <c r="D123" s="37" t="s">
        <v>1323</v>
      </c>
      <c r="E123" s="37" t="s">
        <v>1328</v>
      </c>
      <c r="F123" s="37" t="s">
        <v>1329</v>
      </c>
      <c r="G123" s="37" t="s">
        <v>1330</v>
      </c>
      <c r="H123" s="37" t="s">
        <v>1331</v>
      </c>
    </row>
    <row r="124" customFormat="false" ht="15" hidden="false" customHeight="false" outlineLevel="0" collapsed="false">
      <c r="B124" s="12" t="s">
        <v>77</v>
      </c>
      <c r="C124" s="12" t="s">
        <v>1291</v>
      </c>
      <c r="D124" s="38" t="n">
        <f aca="false">SUM(D7:D16)</f>
        <v>213314.83</v>
      </c>
      <c r="E124" s="39" t="n">
        <v>204200</v>
      </c>
      <c r="F124" s="38" t="n">
        <f aca="false">D124-E124</f>
        <v>9114.82999999999</v>
      </c>
      <c r="G124" s="40" t="n">
        <f aca="false">IFERROR(F124/E124,"")</f>
        <v>0.0446367776689519</v>
      </c>
      <c r="H124" s="14"/>
    </row>
    <row r="125" customFormat="false" ht="15" hidden="false" customHeight="false" outlineLevel="0" collapsed="false">
      <c r="B125" s="12" t="s">
        <v>307</v>
      </c>
      <c r="C125" s="12" t="s">
        <v>1292</v>
      </c>
      <c r="D125" s="38" t="n">
        <f aca="false">SUM(D17:D26)</f>
        <v>210804.79</v>
      </c>
      <c r="E125" s="39" t="n">
        <v>185550</v>
      </c>
      <c r="F125" s="38" t="n">
        <f aca="false">D125-E125</f>
        <v>25254.79</v>
      </c>
      <c r="G125" s="40" t="n">
        <f aca="false">IFERROR(F125/E125,"")</f>
        <v>0.136107733764484</v>
      </c>
      <c r="H125" s="41" t="s">
        <v>1332</v>
      </c>
    </row>
    <row r="126" customFormat="false" ht="15" hidden="false" customHeight="false" outlineLevel="0" collapsed="false">
      <c r="B126" s="12" t="s">
        <v>488</v>
      </c>
      <c r="C126" s="12" t="s">
        <v>1293</v>
      </c>
      <c r="D126" s="38" t="n">
        <f aca="false">SUM(D27:D36)</f>
        <v>117989.09</v>
      </c>
      <c r="E126" s="39" t="n">
        <v>119300</v>
      </c>
      <c r="F126" s="38" t="n">
        <f aca="false">D126-E126</f>
        <v>-1310.91</v>
      </c>
      <c r="G126" s="40" t="n">
        <f aca="false">IFERROR(F126/E126,"")</f>
        <v>-0.0109883487007544</v>
      </c>
      <c r="H126" s="14"/>
    </row>
    <row r="127" customFormat="false" ht="15" hidden="false" customHeight="false" outlineLevel="0" collapsed="false">
      <c r="B127" s="12" t="s">
        <v>619</v>
      </c>
      <c r="C127" s="12" t="s">
        <v>1294</v>
      </c>
      <c r="D127" s="38" t="n">
        <f aca="false">SUM(D37:D46)</f>
        <v>60502.24</v>
      </c>
      <c r="E127" s="39" t="n">
        <v>60600</v>
      </c>
      <c r="F127" s="38" t="n">
        <f aca="false">D127-E127</f>
        <v>-97.760000000002</v>
      </c>
      <c r="G127" s="40" t="n">
        <f aca="false">IFERROR(F127/E127,"")</f>
        <v>-0.00161320132013205</v>
      </c>
      <c r="H127" s="14"/>
    </row>
    <row r="128" customFormat="false" ht="15" hidden="false" customHeight="false" outlineLevel="0" collapsed="false">
      <c r="B128" s="12" t="s">
        <v>702</v>
      </c>
      <c r="C128" s="12" t="s">
        <v>1295</v>
      </c>
      <c r="D128" s="38" t="n">
        <f aca="false">SUM(D47:D53)</f>
        <v>38680.9</v>
      </c>
      <c r="E128" s="39" t="n">
        <v>44800</v>
      </c>
      <c r="F128" s="38" t="n">
        <f aca="false">D128-E128</f>
        <v>-6119.1</v>
      </c>
      <c r="G128" s="40" t="n">
        <f aca="false">IFERROR(F128/E128,"")</f>
        <v>-0.136587053571429</v>
      </c>
      <c r="H128" s="14"/>
    </row>
    <row r="129" customFormat="false" ht="15" hidden="false" customHeight="false" outlineLevel="0" collapsed="false">
      <c r="B129" s="12" t="s">
        <v>760</v>
      </c>
      <c r="C129" s="12" t="s">
        <v>1296</v>
      </c>
      <c r="D129" s="38" t="n">
        <f aca="false">SUM(D57:D66)</f>
        <v>90775.85</v>
      </c>
      <c r="E129" s="39" t="n">
        <v>68920</v>
      </c>
      <c r="F129" s="38" t="n">
        <f aca="false">D129-E129</f>
        <v>21855.85</v>
      </c>
      <c r="G129" s="40" t="n">
        <f aca="false">IFERROR(F129/E129,"")</f>
        <v>0.31711912362159</v>
      </c>
      <c r="H129" s="14"/>
    </row>
    <row r="130" customFormat="false" ht="15" hidden="false" customHeight="false" outlineLevel="0" collapsed="false">
      <c r="B130" s="12" t="s">
        <v>855</v>
      </c>
      <c r="C130" s="12" t="s">
        <v>1297</v>
      </c>
      <c r="D130" s="38" t="n">
        <f aca="false">SUM(D67:D79)</f>
        <v>100679.97</v>
      </c>
      <c r="E130" s="39" t="n">
        <v>99160</v>
      </c>
      <c r="F130" s="38" t="n">
        <f aca="false">D130-E130</f>
        <v>1519.97</v>
      </c>
      <c r="G130" s="40" t="n">
        <f aca="false">IFERROR(F130/E130,"")</f>
        <v>0.015328459056071</v>
      </c>
      <c r="H130" s="14"/>
    </row>
    <row r="131" customFormat="false" ht="15" hidden="false" customHeight="false" outlineLevel="0" collapsed="false">
      <c r="B131" s="12" t="s">
        <v>981</v>
      </c>
      <c r="C131" s="12" t="s">
        <v>1298</v>
      </c>
      <c r="D131" s="38" t="n">
        <f aca="false">SUM(D80:D85)</f>
        <v>22507.84</v>
      </c>
      <c r="E131" s="39" t="n">
        <v>22040</v>
      </c>
      <c r="F131" s="38" t="n">
        <f aca="false">D131-E131</f>
        <v>467.84</v>
      </c>
      <c r="G131" s="40" t="n">
        <f aca="false">IFERROR(F131/E131,"")</f>
        <v>0.0212268602540835</v>
      </c>
      <c r="H131" s="14"/>
    </row>
    <row r="132" customFormat="false" ht="15" hidden="false" customHeight="false" outlineLevel="0" collapsed="false">
      <c r="B132" s="12" t="s">
        <v>1017</v>
      </c>
      <c r="C132" s="12" t="s">
        <v>1299</v>
      </c>
      <c r="D132" s="38" t="n">
        <f aca="false">SUM(D86:D95)</f>
        <v>58157.92</v>
      </c>
      <c r="E132" s="39" t="n">
        <v>57700</v>
      </c>
      <c r="F132" s="38" t="n">
        <f aca="false">D132-E132</f>
        <v>457.919999999998</v>
      </c>
      <c r="G132" s="40" t="n">
        <f aca="false">IFERROR(F132/E132,"")</f>
        <v>0.00793622183708836</v>
      </c>
      <c r="H132" s="14"/>
    </row>
    <row r="133" customFormat="false" ht="15" hidden="false" customHeight="false" outlineLevel="0" collapsed="false">
      <c r="B133" s="12" t="s">
        <v>1089</v>
      </c>
      <c r="C133" s="12" t="s">
        <v>1300</v>
      </c>
      <c r="D133" s="38" t="n">
        <f aca="false">SUM(D96:D102)</f>
        <v>45394.05</v>
      </c>
      <c r="E133" s="39" t="n">
        <v>51900</v>
      </c>
      <c r="F133" s="38" t="n">
        <f aca="false">D133-E133</f>
        <v>-6505.95</v>
      </c>
      <c r="G133" s="40" t="n">
        <f aca="false">IFERROR(F133/E133,"")</f>
        <v>-0.12535549132948</v>
      </c>
      <c r="H133" s="14"/>
    </row>
    <row r="134" customFormat="false" ht="15" hidden="false" customHeight="false" outlineLevel="0" collapsed="false">
      <c r="B134" s="12" t="s">
        <v>1152</v>
      </c>
      <c r="C134" s="12" t="s">
        <v>1301</v>
      </c>
      <c r="D134" s="38" t="n">
        <f aca="false">SUM(D103:D111)</f>
        <v>96488.03</v>
      </c>
      <c r="E134" s="39" t="n">
        <v>83800</v>
      </c>
      <c r="F134" s="38" t="n">
        <f aca="false">D134-E134</f>
        <v>12688.03</v>
      </c>
      <c r="G134" s="40" t="n">
        <f aca="false">IFERROR(F134/E134,"")</f>
        <v>0.151408472553699</v>
      </c>
      <c r="H134" s="14"/>
    </row>
    <row r="135" customFormat="false" ht="15" hidden="false" customHeight="false" outlineLevel="0" collapsed="false">
      <c r="B135" s="12" t="s">
        <v>1252</v>
      </c>
      <c r="C135" s="12" t="s">
        <v>1333</v>
      </c>
      <c r="D135" s="38" t="n">
        <f aca="false">SUM(D112:D118)</f>
        <v>21259.88</v>
      </c>
      <c r="E135" s="39"/>
      <c r="F135" s="38" t="n">
        <f aca="false">D135-E135</f>
        <v>21259.88</v>
      </c>
      <c r="G135" s="40" t="str">
        <f aca="false">IFERROR(F135/E135,"")</f>
        <v/>
      </c>
      <c r="H135" s="41" t="s">
        <v>1334</v>
      </c>
    </row>
    <row r="136" customFormat="false" ht="15" hidden="false" customHeight="false" outlineLevel="0" collapsed="false">
      <c r="B136" s="12" t="s">
        <v>1325</v>
      </c>
      <c r="C136" s="12" t="s">
        <v>1335</v>
      </c>
      <c r="D136" s="38" t="n">
        <f aca="false">SUM(D119:D119)</f>
        <v>2150</v>
      </c>
      <c r="E136" s="39"/>
      <c r="F136" s="38" t="n">
        <f aca="false">D136-E136</f>
        <v>2150</v>
      </c>
      <c r="G136" s="40" t="str">
        <f aca="false">IFERROR(F136/E136,"")</f>
        <v/>
      </c>
      <c r="H136" s="41" t="s">
        <v>1336</v>
      </c>
    </row>
    <row r="137" customFormat="false" ht="15" hidden="false" customHeight="false" outlineLevel="0" collapsed="false">
      <c r="C137" s="15" t="s">
        <v>1337</v>
      </c>
      <c r="D137" s="42" t="n">
        <f aca="false">SUM(D124:D136)</f>
        <v>1078705.39</v>
      </c>
      <c r="E137" s="42" t="n">
        <f aca="false">SUM(E124:E136)</f>
        <v>997970</v>
      </c>
      <c r="F137" s="42" t="n">
        <f aca="false">D137-E137</f>
        <v>80735.3899999999</v>
      </c>
    </row>
    <row r="138" customFormat="false" ht="15" hidden="false" customHeight="false" outlineLevel="0" collapsed="false">
      <c r="C138" s="19" t="s">
        <v>1338</v>
      </c>
      <c r="D138" s="43" t="n">
        <v>1086005.18</v>
      </c>
      <c r="H138" s="44" t="s">
        <v>1339</v>
      </c>
    </row>
    <row r="139" customFormat="false" ht="15" hidden="false" customHeight="false" outlineLevel="0" collapsed="false">
      <c r="C139" s="18" t="s">
        <v>1340</v>
      </c>
      <c r="D139" s="45" t="n">
        <f aca="false">D137-D138</f>
        <v>-7299.79000000004</v>
      </c>
      <c r="H139" s="33" t="s">
        <v>1341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&amp;L&amp;"Arial,Regular"&amp;8BEFORE - manual routine - illustrative sample, fictional data&amp;R&amp;"Arial,Regular"&amp;8Page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2026-07-27T19:42:03Z</dcterms:created>
  <dc:creator>openpyxl</dc:creator>
  <dc:description/>
  <dc:language>en-US</dc:language>
  <cp:lastModifiedBy/>
  <dcterms:modified xsi:type="dcterms:W3CDTF">2026-07-27T19:42:03Z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